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arsheet" sheetId="1" r:id="rId3"/>
    <sheet state="hidden" name="XP" sheetId="2" r:id="rId4"/>
    <sheet state="hidden" name="Algemeen" sheetId="3" r:id="rId5"/>
    <sheet state="hidden" name="Combat" sheetId="4" r:id="rId6"/>
    <sheet state="hidden" name="Magic" sheetId="5" r:id="rId7"/>
    <sheet state="hidden" name="Crafting 1" sheetId="6" r:id="rId8"/>
    <sheet state="hidden" name="Crafting 2" sheetId="7" r:id="rId9"/>
    <sheet state="hidden" name="Spreuken" sheetId="8" r:id="rId10"/>
  </sheets>
  <definedNames/>
  <calcPr/>
</workbook>
</file>

<file path=xl/sharedStrings.xml><?xml version="1.0" encoding="utf-8"?>
<sst xmlns="http://schemas.openxmlformats.org/spreadsheetml/2006/main" count="334" uniqueCount="238">
  <si>
    <t>Naam Speler</t>
  </si>
  <si>
    <t>Ras</t>
  </si>
  <si>
    <t>Naam Personage</t>
  </si>
  <si>
    <t>God</t>
  </si>
  <si>
    <t>Leeftijd</t>
  </si>
  <si>
    <t>Groep</t>
  </si>
  <si>
    <t>Taal</t>
  </si>
  <si>
    <t>Magic Sphere</t>
  </si>
  <si>
    <t>Skills</t>
  </si>
  <si>
    <t>Spreuken</t>
  </si>
  <si>
    <t>Hit points</t>
  </si>
  <si>
    <t>Mana</t>
  </si>
  <si>
    <t>Niveau 1 (15 sec)</t>
  </si>
  <si>
    <t>3 per locatie</t>
  </si>
  <si>
    <t>Bezittingen</t>
  </si>
  <si>
    <t>Niveau 2 (20 sec)</t>
  </si>
  <si>
    <t>Verbruikte XP</t>
  </si>
  <si>
    <t>Algemeen</t>
  </si>
  <si>
    <t>Combat</t>
  </si>
  <si>
    <t>Magic</t>
  </si>
  <si>
    <t>Crafting 1</t>
  </si>
  <si>
    <t>Crafting 2</t>
  </si>
  <si>
    <t xml:space="preserve">Totaal </t>
  </si>
  <si>
    <t>Verdiende XP</t>
  </si>
  <si>
    <t>Basis XP</t>
  </si>
  <si>
    <t>Totaal :</t>
  </si>
  <si>
    <t>XP Over</t>
  </si>
  <si>
    <t xml:space="preserve">Algemene vaardigheden </t>
  </si>
  <si>
    <t>XP</t>
  </si>
  <si>
    <t>Aantal</t>
  </si>
  <si>
    <t>Korting</t>
  </si>
  <si>
    <t>Kort wapen</t>
  </si>
  <si>
    <t>Eenhandig wapen</t>
  </si>
  <si>
    <t>*</t>
  </si>
  <si>
    <t>Tweehandig wapen</t>
  </si>
  <si>
    <t>Stafwapen</t>
  </si>
  <si>
    <t>Boog/Kruisboog</t>
  </si>
  <si>
    <t>Werpwapens</t>
  </si>
  <si>
    <t>Giftige wapens</t>
  </si>
  <si>
    <t>Steady grip</t>
  </si>
  <si>
    <t>Light Armour</t>
  </si>
  <si>
    <t>Medium Armour</t>
  </si>
  <si>
    <t>Schild</t>
  </si>
  <si>
    <t>Lezen &amp; schrijven</t>
  </si>
  <si>
    <t>Extra taal</t>
  </si>
  <si>
    <t>Wouldlopen</t>
  </si>
  <si>
    <t>Spoorzoeken</t>
  </si>
  <si>
    <t>Steady feet</t>
  </si>
  <si>
    <t>Magical defense</t>
  </si>
  <si>
    <t>Immnuniteit</t>
  </si>
  <si>
    <t>Divine intervention</t>
  </si>
  <si>
    <t>**</t>
  </si>
  <si>
    <t>Fearless</t>
  </si>
  <si>
    <t>Leermeester</t>
  </si>
  <si>
    <t>Cross refrence</t>
  </si>
  <si>
    <t>aantal</t>
  </si>
  <si>
    <t xml:space="preserve">korting </t>
  </si>
  <si>
    <t xml:space="preserve">totaal </t>
  </si>
  <si>
    <t>Wapen expertise</t>
  </si>
  <si>
    <t>Evade 1</t>
  </si>
  <si>
    <t>Evade 2</t>
  </si>
  <si>
    <t>Disarm 1</t>
  </si>
  <si>
    <t>Disarm 2</t>
  </si>
  <si>
    <t>Trip 1</t>
  </si>
  <si>
    <t>Trip 2</t>
  </si>
  <si>
    <t>Ambidex</t>
  </si>
  <si>
    <t>Perfect aim</t>
  </si>
  <si>
    <t>Disarming shot</t>
  </si>
  <si>
    <t>Paralyzing shot</t>
  </si>
  <si>
    <t>Extra hp 1</t>
  </si>
  <si>
    <t>Extra hp 2</t>
  </si>
  <si>
    <t>Extra hp 3</t>
  </si>
  <si>
    <t>Heavy armour</t>
  </si>
  <si>
    <t>Plate armour</t>
  </si>
  <si>
    <t>Torenschild</t>
  </si>
  <si>
    <t>Schild expertise</t>
  </si>
  <si>
    <t>Warcry</t>
  </si>
  <si>
    <t>Hoge pijngrens</t>
  </si>
  <si>
    <t>Rage</t>
  </si>
  <si>
    <t>Lesser stealth</t>
  </si>
  <si>
    <t>Stealth</t>
  </si>
  <si>
    <t xml:space="preserve">Magic  </t>
  </si>
  <si>
    <t>Magic lvl 1</t>
  </si>
  <si>
    <t>Extra spreuken lvl 1</t>
  </si>
  <si>
    <t>Magic lvl 2</t>
  </si>
  <si>
    <t>Extra spreuken lvl 2</t>
  </si>
  <si>
    <t>Divine blessing</t>
  </si>
  <si>
    <t>Combat casting</t>
  </si>
  <si>
    <t>Ritual casting</t>
  </si>
  <si>
    <t>Mana storage</t>
  </si>
  <si>
    <t>Mana 2</t>
  </si>
  <si>
    <t>Mana 3</t>
  </si>
  <si>
    <t>Armour casting</t>
  </si>
  <si>
    <t>Armour casting 2</t>
  </si>
  <si>
    <t>Magic lvl 3</t>
  </si>
  <si>
    <t>Extra spreuken lvl 3</t>
  </si>
  <si>
    <t>Combat focus</t>
  </si>
  <si>
    <t>Totem</t>
  </si>
  <si>
    <t>Divine mass</t>
  </si>
  <si>
    <t>Crafting deel 1</t>
  </si>
  <si>
    <t>Detect magic</t>
  </si>
  <si>
    <t>Componenten kennis</t>
  </si>
  <si>
    <t>Componenten kennis 2</t>
  </si>
  <si>
    <t>Veehouder 1</t>
  </si>
  <si>
    <t>Veehouder 2</t>
  </si>
  <si>
    <t>Veehouder 3</t>
  </si>
  <si>
    <t>Sloten openen 1</t>
  </si>
  <si>
    <t>Sloten openen 2</t>
  </si>
  <si>
    <t>Sloten openen 3</t>
  </si>
  <si>
    <t>Handelaar 1</t>
  </si>
  <si>
    <t>Handelaar 2</t>
  </si>
  <si>
    <t>Handelaar 3</t>
  </si>
  <si>
    <t>Landbewerker 1</t>
  </si>
  <si>
    <t>Landbewerker 2</t>
  </si>
  <si>
    <t>Landbewerker 3</t>
  </si>
  <si>
    <t>Vallenzetter 1</t>
  </si>
  <si>
    <t>Vallenzetter 2</t>
  </si>
  <si>
    <t>Vallenzetter 3</t>
  </si>
  <si>
    <t>Geneesheer 1</t>
  </si>
  <si>
    <t>Geneesheer 2</t>
  </si>
  <si>
    <t>Geneesheer 3</t>
  </si>
  <si>
    <t>Crafting deel 2</t>
  </si>
  <si>
    <t>Werkman 1</t>
  </si>
  <si>
    <t>Werkman 2</t>
  </si>
  <si>
    <t>Werkman 3</t>
  </si>
  <si>
    <t>Werkman 4</t>
  </si>
  <si>
    <t>Werkman 5</t>
  </si>
  <si>
    <t>Houtbewerker 1</t>
  </si>
  <si>
    <t>Houtbewerker 2</t>
  </si>
  <si>
    <t>Houtbewerker 3</t>
  </si>
  <si>
    <t>Alchemist 1</t>
  </si>
  <si>
    <t>Alchemist 2</t>
  </si>
  <si>
    <t>Alchemist 3</t>
  </si>
  <si>
    <t>Enchanter 1</t>
  </si>
  <si>
    <t>Enchanter 2</t>
  </si>
  <si>
    <t>Enchanter 3</t>
  </si>
  <si>
    <t>Engineer 1</t>
  </si>
  <si>
    <t>Engineer 2</t>
  </si>
  <si>
    <t>Engineer 3</t>
  </si>
  <si>
    <t>Leerbewerker 1</t>
  </si>
  <si>
    <t>Leerbewerker 2</t>
  </si>
  <si>
    <t>Leerbewerker 3</t>
  </si>
  <si>
    <t>Smid 1</t>
  </si>
  <si>
    <t>Smid 2</t>
  </si>
  <si>
    <t>Smid 3</t>
  </si>
  <si>
    <t xml:space="preserve">Ambacht specialisatie </t>
  </si>
  <si>
    <t>Sphere life</t>
  </si>
  <si>
    <t xml:space="preserve">level </t>
  </si>
  <si>
    <t>korting</t>
  </si>
  <si>
    <t>Sphere Death</t>
  </si>
  <si>
    <t>Delay Poison</t>
  </si>
  <si>
    <t>Bone Armor</t>
  </si>
  <si>
    <t>Heal</t>
  </si>
  <si>
    <t>Raise dead</t>
  </si>
  <si>
    <t>Totaal Magie</t>
  </si>
  <si>
    <t>Bloodbound</t>
  </si>
  <si>
    <t>Control undead</t>
  </si>
  <si>
    <t>Transfer wound</t>
  </si>
  <si>
    <t>Control Revenant</t>
  </si>
  <si>
    <t>Cure disease</t>
  </si>
  <si>
    <t>Become undead</t>
  </si>
  <si>
    <t>Great Heal</t>
  </si>
  <si>
    <t>Deaths icy touch</t>
  </si>
  <si>
    <t>Regenerate</t>
  </si>
  <si>
    <t>Break bone</t>
  </si>
  <si>
    <t>Cure poison</t>
  </si>
  <si>
    <t>Dominate undead</t>
  </si>
  <si>
    <t>Remove curse</t>
  </si>
  <si>
    <t>Death Ripple</t>
  </si>
  <si>
    <t>Resurrect</t>
  </si>
  <si>
    <t>Revivement of the death</t>
  </si>
  <si>
    <t>Totaal</t>
  </si>
  <si>
    <t>Sphere Creation</t>
  </si>
  <si>
    <t>Sphere Destruction</t>
  </si>
  <si>
    <t>Health blessing</t>
  </si>
  <si>
    <t>Fist of fire</t>
  </si>
  <si>
    <t>Protective aura</t>
  </si>
  <si>
    <t>Shatter item</t>
  </si>
  <si>
    <t>strengthen body</t>
  </si>
  <si>
    <t>weapon blessing</t>
  </si>
  <si>
    <t>mend</t>
  </si>
  <si>
    <t>Arcane arrow</t>
  </si>
  <si>
    <t>empower armour</t>
  </si>
  <si>
    <t>Rip flesh</t>
  </si>
  <si>
    <t>Shield of peace</t>
  </si>
  <si>
    <t>Shatter shield or weapn</t>
  </si>
  <si>
    <t>Mend weapon/armor</t>
  </si>
  <si>
    <t>break enchantment</t>
  </si>
  <si>
    <t>cleance mind</t>
  </si>
  <si>
    <t>torture</t>
  </si>
  <si>
    <t>Bane of destruction</t>
  </si>
  <si>
    <t>Curse life</t>
  </si>
  <si>
    <t>Temple of creation</t>
  </si>
  <si>
    <t>Destroy torso</t>
  </si>
  <si>
    <t>Sphere magic</t>
  </si>
  <si>
    <t>Sphere nature</t>
  </si>
  <si>
    <t>dispell magic</t>
  </si>
  <si>
    <t>Camouflage</t>
  </si>
  <si>
    <t>Create element</t>
  </si>
  <si>
    <t>Speak with animals</t>
  </si>
  <si>
    <t>ice blast</t>
  </si>
  <si>
    <t>entangle</t>
  </si>
  <si>
    <t>water whip</t>
  </si>
  <si>
    <t>the beast</t>
  </si>
  <si>
    <t>elemental flow</t>
  </si>
  <si>
    <t>guide in nature</t>
  </si>
  <si>
    <t>reflect spell</t>
  </si>
  <si>
    <t>mighty claw</t>
  </si>
  <si>
    <t>earthquake</t>
  </si>
  <si>
    <t>leech life</t>
  </si>
  <si>
    <t>lightning bolt</t>
  </si>
  <si>
    <t>cleanse nature</t>
  </si>
  <si>
    <t>Anit magic</t>
  </si>
  <si>
    <t>greater harvest</t>
  </si>
  <si>
    <t>Flesh to stone</t>
  </si>
  <si>
    <t>earth armor</t>
  </si>
  <si>
    <t>Sphere knowledge</t>
  </si>
  <si>
    <t>Sphere mind</t>
  </si>
  <si>
    <t>identify</t>
  </si>
  <si>
    <t xml:space="preserve">sleep </t>
  </si>
  <si>
    <t>understand language</t>
  </si>
  <si>
    <t>fumble</t>
  </si>
  <si>
    <t>Detect influence</t>
  </si>
  <si>
    <t>blind</t>
  </si>
  <si>
    <t>detect poison</t>
  </si>
  <si>
    <t>confuse</t>
  </si>
  <si>
    <t>premonition</t>
  </si>
  <si>
    <t>fear</t>
  </si>
  <si>
    <t>Shadowstep</t>
  </si>
  <si>
    <t>implant memory</t>
  </si>
  <si>
    <t>lore</t>
  </si>
  <si>
    <t>forget</t>
  </si>
  <si>
    <t>zone fo truth/deceive</t>
  </si>
  <si>
    <t>suggestion</t>
  </si>
  <si>
    <t>Wisdoms counsel</t>
  </si>
  <si>
    <t>obey your master</t>
  </si>
  <si>
    <t>simulacrum</t>
  </si>
  <si>
    <t>nightmare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</si>
</sst>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b/>
      <sz val="11.0"/>
      <color rgb="FF000000"/>
      <name val="Calibri"/>
    </font>
    <font>
      <b/>
    </font>
    <font>
      <i/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0" numFmtId="0" xfId="0" applyAlignment="1" applyBorder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2" fillId="0" fontId="0" numFmtId="0" xfId="0" applyAlignment="1" applyBorder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3" fillId="0" fontId="0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0" numFmtId="0" xfId="0" applyAlignment="1" applyFont="1">
      <alignment horizontal="left" shrinkToFit="0" vertical="bottom" wrapText="0"/>
    </xf>
    <xf borderId="0" fillId="0" fontId="3" numFmtId="0" xfId="0" applyAlignment="1" applyFont="1">
      <alignment shrinkToFit="0" vertical="bottom" wrapText="0"/>
    </xf>
    <xf borderId="4" fillId="0" fontId="1" numFmtId="0" xfId="0" applyAlignment="1" applyBorder="1" applyFont="1">
      <alignment shrinkToFit="0" vertical="bottom" wrapText="0"/>
    </xf>
    <xf borderId="1" fillId="0" fontId="0" numFmtId="0" xfId="0" applyAlignment="1" applyBorder="1" applyFont="1">
      <alignment shrinkToFit="0" vertical="bottom" wrapText="0"/>
    </xf>
    <xf borderId="5" fillId="0" fontId="0" numFmtId="0" xfId="0" applyAlignment="1" applyBorder="1" applyFont="1">
      <alignment shrinkToFit="0" vertical="bottom" wrapText="0"/>
    </xf>
    <xf borderId="6" fillId="0" fontId="0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shrinkToFit="0" vertical="bottom" wrapText="0"/>
    </xf>
    <xf borderId="8" fillId="0" fontId="1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shrinkToFit="0" vertical="bottom" wrapText="0"/>
    </xf>
    <xf borderId="10" fillId="0" fontId="0" numFmtId="0" xfId="0" applyAlignment="1" applyBorder="1" applyFont="1">
      <alignment shrinkToFit="0" vertical="bottom" wrapText="0"/>
    </xf>
    <xf borderId="11" fillId="0" fontId="0" numFmtId="0" xfId="0" applyAlignment="1" applyBorder="1" applyFont="1">
      <alignment shrinkToFit="0" vertical="bottom" wrapText="0"/>
    </xf>
    <xf borderId="12" fillId="0" fontId="0" numFmtId="0" xfId="0" applyAlignment="1" applyBorder="1" applyFont="1">
      <alignment shrinkToFit="0" vertical="bottom" wrapText="0"/>
    </xf>
    <xf borderId="13" fillId="0" fontId="0" numFmtId="0" xfId="0" applyAlignment="1" applyBorder="1" applyFont="1">
      <alignment shrinkToFit="0" vertical="bottom" wrapText="0"/>
    </xf>
    <xf borderId="14" fillId="0" fontId="0" numFmtId="0" xfId="0" applyAlignment="1" applyBorder="1" applyFont="1">
      <alignment shrinkToFit="0" vertical="bottom" wrapText="0"/>
    </xf>
    <xf borderId="15" fillId="0" fontId="0" numFmtId="0" xfId="0" applyAlignment="1" applyBorder="1" applyFont="1">
      <alignment shrinkToFit="0" vertical="bottom" wrapText="0"/>
    </xf>
    <xf borderId="16" fillId="0" fontId="0" numFmtId="0" xfId="0" applyAlignment="1" applyBorder="1" applyFont="1">
      <alignment shrinkToFit="0" vertical="bottom" wrapText="0"/>
    </xf>
    <xf borderId="17" fillId="0" fontId="0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shrinkToFit="0" vertical="bottom" wrapText="0"/>
    </xf>
    <xf borderId="19" fillId="0" fontId="1" numFmtId="0" xfId="0" applyAlignment="1" applyBorder="1" applyFont="1">
      <alignment shrinkToFit="0" vertical="bottom" wrapText="0"/>
    </xf>
    <xf borderId="20" fillId="0" fontId="0" numFmtId="0" xfId="0" applyAlignment="1" applyBorder="1" applyFont="1">
      <alignment shrinkToFit="0" vertical="bottom" wrapText="0"/>
    </xf>
    <xf borderId="21" fillId="0" fontId="1" numFmtId="0" xfId="0" applyAlignment="1" applyBorder="1" applyFont="1">
      <alignment shrinkToFit="0" vertical="bottom" wrapText="0"/>
    </xf>
    <xf borderId="22" fillId="0" fontId="1" numFmtId="0" xfId="0" applyAlignment="1" applyBorder="1" applyFont="1">
      <alignment shrinkToFit="0" vertical="bottom" wrapText="0"/>
    </xf>
    <xf borderId="23" fillId="0" fontId="0" numFmtId="0" xfId="0" applyAlignment="1" applyBorder="1" applyFont="1">
      <alignment shrinkToFit="0" vertical="bottom" wrapText="0"/>
    </xf>
    <xf borderId="24" fillId="0" fontId="0" numFmtId="0" xfId="0" applyAlignment="1" applyBorder="1" applyFont="1">
      <alignment shrinkToFit="0" vertical="bottom" wrapText="0"/>
    </xf>
    <xf borderId="25" fillId="0" fontId="0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4.86"/>
    <col customWidth="1" min="2" max="2" width="19.57"/>
    <col customWidth="1" min="3" max="3" width="1.71"/>
    <col customWidth="1" min="4" max="4" width="18.86"/>
    <col customWidth="1" min="5" max="5" width="22.0"/>
    <col customWidth="1" min="6" max="6" width="8.0"/>
    <col customWidth="1" min="7" max="7" width="12.14"/>
    <col customWidth="1" min="8" max="26" width="8.0"/>
  </cols>
  <sheetData>
    <row r="1">
      <c r="A1" s="1" t="s">
        <v>0</v>
      </c>
      <c r="B1" s="2"/>
      <c r="D1" s="1" t="s">
        <v>1</v>
      </c>
      <c r="E1" s="2"/>
      <c r="F1" s="3"/>
      <c r="J1" s="3"/>
    </row>
    <row r="2">
      <c r="A2" s="4" t="s">
        <v>2</v>
      </c>
      <c r="B2" s="5"/>
      <c r="D2" s="1" t="s">
        <v>3</v>
      </c>
      <c r="E2" s="2"/>
      <c r="F2" s="6"/>
      <c r="J2" s="6"/>
      <c r="K2" s="6"/>
      <c r="L2" s="6"/>
      <c r="M2" s="6"/>
      <c r="N2" s="6"/>
    </row>
    <row r="3">
      <c r="A3" s="1" t="s">
        <v>4</v>
      </c>
      <c r="B3" s="2"/>
      <c r="D3" s="4" t="s">
        <v>5</v>
      </c>
      <c r="E3" s="5"/>
      <c r="F3" s="6"/>
      <c r="J3" s="6"/>
      <c r="K3" s="6"/>
      <c r="L3" s="6"/>
      <c r="M3" s="6"/>
      <c r="N3" s="6"/>
    </row>
    <row r="4">
      <c r="A4" s="1" t="s">
        <v>6</v>
      </c>
      <c r="B4" s="2"/>
      <c r="D4" s="1" t="s">
        <v>7</v>
      </c>
      <c r="E4" s="7"/>
      <c r="F4" s="6"/>
      <c r="J4" s="6"/>
      <c r="K4" s="6"/>
      <c r="L4" s="6"/>
      <c r="M4" s="6"/>
      <c r="N4" s="6"/>
    </row>
    <row r="5">
      <c r="F5" s="6"/>
      <c r="J5" s="6"/>
      <c r="K5" s="6"/>
      <c r="L5" s="6"/>
      <c r="M5" s="6"/>
      <c r="N5" s="6"/>
    </row>
    <row r="6">
      <c r="A6" s="3" t="s">
        <v>8</v>
      </c>
      <c r="B6" s="3" t="s">
        <v>9</v>
      </c>
      <c r="C6" s="3"/>
      <c r="D6" s="8" t="s">
        <v>10</v>
      </c>
      <c r="E6" s="9" t="s">
        <v>11</v>
      </c>
      <c r="F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0"/>
      <c r="B7" s="11" t="s">
        <v>12</v>
      </c>
      <c r="C7" s="6"/>
      <c r="D7" s="10" t="s">
        <v>13</v>
      </c>
      <c r="E7" s="10"/>
      <c r="F7" s="6"/>
      <c r="J7" s="6"/>
      <c r="K7" s="6"/>
      <c r="L7" s="6"/>
      <c r="M7" s="6"/>
      <c r="N7" s="6"/>
    </row>
    <row r="8">
      <c r="A8" s="10"/>
      <c r="B8" s="10"/>
      <c r="C8" s="6"/>
      <c r="D8" s="6"/>
      <c r="E8" s="6"/>
      <c r="F8" s="6"/>
      <c r="J8" s="6"/>
      <c r="K8" s="6"/>
      <c r="L8" s="6"/>
      <c r="M8" s="6"/>
      <c r="N8" s="6"/>
    </row>
    <row r="9">
      <c r="A9" s="10"/>
      <c r="B9" s="10"/>
      <c r="C9" s="6"/>
      <c r="D9" s="3" t="s">
        <v>14</v>
      </c>
      <c r="E9" s="3"/>
      <c r="F9" s="6"/>
      <c r="J9" s="6"/>
      <c r="K9" s="6"/>
      <c r="L9" s="6"/>
      <c r="M9" s="6"/>
      <c r="N9" s="6"/>
    </row>
    <row r="10">
      <c r="A10" s="10"/>
      <c r="B10" s="10"/>
      <c r="C10" s="6"/>
      <c r="D10" s="6"/>
      <c r="E10" s="6"/>
      <c r="F10" s="6"/>
      <c r="J10" s="6"/>
      <c r="K10" s="6"/>
      <c r="L10" s="6"/>
      <c r="M10" s="6"/>
      <c r="N10" s="6"/>
    </row>
    <row r="11">
      <c r="A11" s="10"/>
      <c r="B11" s="10"/>
      <c r="C11" s="6"/>
      <c r="D11" s="6"/>
      <c r="E11" s="6"/>
      <c r="F11" s="6"/>
      <c r="J11" s="6"/>
      <c r="K11" s="6"/>
      <c r="L11" s="6"/>
      <c r="M11" s="6"/>
      <c r="N11" s="6"/>
    </row>
    <row r="12">
      <c r="A12" s="10"/>
      <c r="C12" s="6"/>
      <c r="D12" s="6"/>
      <c r="E12" s="6"/>
      <c r="F12" s="6"/>
      <c r="J12" s="6"/>
      <c r="K12" s="6"/>
      <c r="L12" s="6"/>
      <c r="M12" s="6"/>
      <c r="N12" s="6"/>
    </row>
    <row r="13">
      <c r="C13" s="6"/>
      <c r="D13" s="6"/>
      <c r="E13" s="6"/>
      <c r="F13" s="6"/>
      <c r="J13" s="6"/>
      <c r="K13" s="6"/>
      <c r="L13" s="6"/>
      <c r="M13" s="6"/>
      <c r="N13" s="6"/>
    </row>
    <row r="14">
      <c r="A14" s="6"/>
      <c r="B14" s="11" t="s">
        <v>15</v>
      </c>
      <c r="C14" s="6"/>
      <c r="D14" s="6"/>
      <c r="E14" s="6"/>
      <c r="F14" s="6"/>
      <c r="J14" s="6"/>
      <c r="K14" s="6"/>
      <c r="L14" s="6"/>
      <c r="M14" s="6"/>
      <c r="N14" s="6"/>
    </row>
    <row r="15">
      <c r="A15" s="6"/>
      <c r="B15" s="10"/>
      <c r="C15" s="6"/>
      <c r="D15" s="6"/>
      <c r="E15" s="6"/>
      <c r="F15" s="6"/>
      <c r="J15" s="6"/>
      <c r="K15" s="6"/>
      <c r="L15" s="6"/>
      <c r="M15" s="6"/>
      <c r="N15" s="6"/>
    </row>
    <row r="16">
      <c r="A16" s="6"/>
      <c r="C16" s="6"/>
      <c r="D16" s="6"/>
      <c r="E16" s="6"/>
      <c r="F16" s="6"/>
      <c r="J16" s="6"/>
      <c r="K16" s="6"/>
      <c r="L16" s="6"/>
      <c r="M16" s="6"/>
      <c r="N16" s="6"/>
    </row>
    <row r="17">
      <c r="A17" s="6"/>
      <c r="B17" s="6"/>
      <c r="C17" s="6"/>
      <c r="D17" s="6"/>
      <c r="E17" s="6"/>
      <c r="F17" s="6"/>
      <c r="J17" s="6"/>
      <c r="K17" s="6"/>
      <c r="L17" s="6"/>
      <c r="M17" s="6"/>
      <c r="N17" s="6"/>
    </row>
    <row r="18">
      <c r="A18" s="6"/>
      <c r="B18" s="6"/>
      <c r="C18" s="6"/>
      <c r="D18" s="6"/>
      <c r="E18" s="6"/>
      <c r="F18" s="6"/>
      <c r="J18" s="6"/>
      <c r="K18" s="6"/>
      <c r="L18" s="6"/>
      <c r="M18" s="6"/>
      <c r="N18" s="6"/>
    </row>
    <row r="19">
      <c r="A19" s="6"/>
      <c r="B19" s="6"/>
      <c r="C19" s="6"/>
      <c r="D19" s="6"/>
      <c r="E19" s="6"/>
      <c r="F19" s="6"/>
      <c r="J19" s="6"/>
      <c r="K19" s="6"/>
      <c r="L19" s="6"/>
      <c r="M19" s="6"/>
      <c r="N19" s="6"/>
    </row>
    <row r="20">
      <c r="A20" s="6"/>
      <c r="B20" s="6"/>
      <c r="C20" s="6"/>
      <c r="D20" s="6"/>
      <c r="E20" s="6"/>
      <c r="F20" s="6"/>
      <c r="J20" s="6"/>
      <c r="K20" s="6"/>
      <c r="L20" s="6"/>
      <c r="M20" s="6"/>
      <c r="N20" s="6"/>
    </row>
    <row r="21">
      <c r="A21" s="6"/>
      <c r="B21" s="6"/>
      <c r="C21" s="6"/>
      <c r="D21" s="6"/>
      <c r="E21" s="6"/>
      <c r="F21" s="6"/>
      <c r="J21" s="6"/>
      <c r="K21" s="6"/>
      <c r="L21" s="6"/>
      <c r="M21" s="6"/>
      <c r="N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>
      <c r="A25" s="6"/>
      <c r="B25" s="6"/>
      <c r="C25" s="6"/>
      <c r="D25" s="12"/>
      <c r="F25" s="6"/>
      <c r="G25" s="6"/>
      <c r="H25" s="6"/>
      <c r="I25" s="6"/>
      <c r="J25" s="6"/>
      <c r="K25" s="6"/>
      <c r="L25" s="6"/>
      <c r="M25" s="6"/>
      <c r="N25" s="6"/>
    </row>
    <row r="26">
      <c r="A26" s="6"/>
      <c r="B26" s="6"/>
      <c r="C26" s="6"/>
      <c r="D26" s="12"/>
      <c r="F26" s="6"/>
      <c r="G26" s="6"/>
      <c r="H26" s="6"/>
      <c r="I26" s="6"/>
      <c r="J26" s="6"/>
      <c r="K26" s="6"/>
      <c r="L26" s="6"/>
      <c r="M26" s="6"/>
      <c r="N26" s="6"/>
    </row>
    <row r="27">
      <c r="A27" s="6"/>
      <c r="B27" s="6"/>
      <c r="C27" s="6"/>
      <c r="D27" s="12"/>
      <c r="F27" s="6"/>
      <c r="G27" s="6"/>
      <c r="H27" s="6"/>
      <c r="I27" s="6"/>
      <c r="J27" s="6"/>
      <c r="K27" s="6"/>
      <c r="L27" s="6"/>
      <c r="M27" s="6"/>
      <c r="N27" s="6"/>
    </row>
    <row r="28">
      <c r="A28" s="6"/>
      <c r="B28" s="6"/>
      <c r="C28" s="6"/>
      <c r="D28" s="12"/>
      <c r="F28" s="6"/>
      <c r="G28" s="6"/>
      <c r="H28" s="6"/>
      <c r="I28" s="6"/>
      <c r="J28" s="6"/>
      <c r="K28" s="6"/>
      <c r="L28" s="6"/>
      <c r="M28" s="6"/>
      <c r="N28" s="6"/>
    </row>
    <row r="29">
      <c r="A29" s="6"/>
      <c r="B29" s="6"/>
      <c r="C29" s="6"/>
      <c r="D29" s="12"/>
      <c r="F29" s="6"/>
      <c r="G29" s="6"/>
      <c r="H29" s="6"/>
      <c r="I29" s="6"/>
      <c r="J29" s="6"/>
      <c r="K29" s="6"/>
      <c r="L29" s="6"/>
      <c r="M29" s="6"/>
      <c r="N29" s="6"/>
    </row>
    <row r="30">
      <c r="A30" s="6"/>
      <c r="B30" s="6"/>
      <c r="C30" s="6"/>
      <c r="D30" s="12"/>
      <c r="F30" s="6"/>
      <c r="G30" s="6"/>
      <c r="H30" s="6"/>
      <c r="I30" s="6"/>
      <c r="J30" s="6"/>
      <c r="K30" s="6"/>
      <c r="L30" s="6"/>
      <c r="M30" s="6"/>
      <c r="N30" s="6"/>
    </row>
    <row r="31">
      <c r="A31" s="6"/>
      <c r="B31" s="6"/>
      <c r="C31" s="6"/>
      <c r="D31" s="6"/>
      <c r="E31" s="6"/>
    </row>
    <row r="32">
      <c r="A32" s="6"/>
    </row>
  </sheetData>
  <mergeCells count="6">
    <mergeCell ref="D25:E25"/>
    <mergeCell ref="D26:E26"/>
    <mergeCell ref="D27:E27"/>
    <mergeCell ref="D28:E28"/>
    <mergeCell ref="D29:E29"/>
    <mergeCell ref="D30:E3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6.0"/>
    <col customWidth="1" min="3" max="12" width="11.57"/>
    <col customWidth="1" min="13" max="26" width="8.0"/>
  </cols>
  <sheetData>
    <row r="1">
      <c r="A1" s="3" t="s">
        <v>16</v>
      </c>
      <c r="B1" s="3"/>
      <c r="C1" s="3"/>
    </row>
    <row r="2">
      <c r="A2" s="6" t="s">
        <v>17</v>
      </c>
      <c r="B2" s="6">
        <f>Algemeen!F27</f>
        <v>0</v>
      </c>
      <c r="C2" s="6"/>
    </row>
    <row r="3">
      <c r="A3" s="6" t="s">
        <v>18</v>
      </c>
      <c r="B3" s="6">
        <f>Combat!F30</f>
        <v>0</v>
      </c>
      <c r="C3" s="6"/>
    </row>
    <row r="4">
      <c r="A4" s="6" t="s">
        <v>19</v>
      </c>
      <c r="B4" s="6">
        <f>Magic!F21</f>
        <v>0</v>
      </c>
      <c r="C4" s="6"/>
    </row>
    <row r="5">
      <c r="A5" s="6" t="s">
        <v>20</v>
      </c>
      <c r="B5" s="6">
        <f>'Crafting 1'!F29</f>
        <v>0</v>
      </c>
      <c r="C5" s="6"/>
    </row>
    <row r="6">
      <c r="A6" s="6" t="s">
        <v>21</v>
      </c>
      <c r="B6" s="6">
        <f>'Crafting 2'!F33</f>
        <v>0</v>
      </c>
      <c r="C6" s="6"/>
    </row>
    <row r="7">
      <c r="A7" s="6" t="s">
        <v>9</v>
      </c>
      <c r="B7" s="6">
        <f>Spreuken!P3</f>
        <v>0</v>
      </c>
      <c r="C7" s="6"/>
    </row>
    <row r="8">
      <c r="A8" s="13" t="s">
        <v>22</v>
      </c>
      <c r="B8" s="13">
        <f>SUM(B2:B7)</f>
        <v>0</v>
      </c>
      <c r="C8" s="6"/>
    </row>
    <row r="9">
      <c r="C9" s="6"/>
    </row>
    <row r="10">
      <c r="A10" s="3" t="s">
        <v>23</v>
      </c>
      <c r="B10" s="6"/>
      <c r="C10" s="6"/>
    </row>
    <row r="11">
      <c r="A11" s="6" t="s">
        <v>24</v>
      </c>
      <c r="B11" s="6">
        <v>10.0</v>
      </c>
      <c r="C11" s="6"/>
    </row>
    <row r="12">
      <c r="A12" s="6"/>
      <c r="B12" s="6"/>
      <c r="C12" s="6"/>
    </row>
    <row r="13">
      <c r="A13" s="6"/>
      <c r="B13" s="6"/>
      <c r="C13" s="6"/>
    </row>
    <row r="14">
      <c r="A14" s="6"/>
      <c r="B14" s="6"/>
      <c r="C14" s="6"/>
    </row>
    <row r="15">
      <c r="A15" s="6"/>
      <c r="B15" s="6"/>
      <c r="C15" s="6"/>
    </row>
    <row r="16">
      <c r="A16" s="6"/>
      <c r="B16" s="6"/>
      <c r="C16" s="6"/>
    </row>
    <row r="17">
      <c r="A17" s="6"/>
      <c r="B17" s="6"/>
      <c r="C17" s="6"/>
    </row>
    <row r="18">
      <c r="A18" s="13" t="s">
        <v>25</v>
      </c>
      <c r="B18" s="13">
        <f>SUM(B11:B17)</f>
        <v>10</v>
      </c>
      <c r="C18" s="6"/>
    </row>
    <row r="19">
      <c r="A19" s="6"/>
      <c r="B19" s="6"/>
      <c r="C19" s="6"/>
    </row>
    <row r="20">
      <c r="A20" s="3" t="s">
        <v>26</v>
      </c>
      <c r="B20" s="3">
        <f>B18-B8</f>
        <v>10</v>
      </c>
      <c r="C20" s="6"/>
    </row>
  </sheetData>
  <printOptions/>
  <pageMargins bottom="0.75" footer="0.0" header="0.0" left="0.7" right="0.7" top="0.75"/>
  <pageSetup orientation="landscape"/>
  <headerFooter>
    <oddHeader>&amp;C&amp;A</oddHeader>
    <oddFooter>&amp;CPagina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71"/>
    <col customWidth="1" min="2" max="2" width="2.86"/>
    <col customWidth="1" min="3" max="26" width="8.0"/>
  </cols>
  <sheetData>
    <row r="1">
      <c r="A1" s="1" t="s">
        <v>27</v>
      </c>
      <c r="B1" s="14"/>
      <c r="C1" s="1" t="s">
        <v>28</v>
      </c>
      <c r="D1" s="1" t="s">
        <v>29</v>
      </c>
      <c r="E1" s="1" t="s">
        <v>30</v>
      </c>
      <c r="F1" s="1" t="s">
        <v>22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5" t="s">
        <v>31</v>
      </c>
      <c r="B2" s="6"/>
      <c r="C2" s="15">
        <v>1.0</v>
      </c>
      <c r="D2" s="15"/>
      <c r="E2" s="15"/>
      <c r="F2" s="15">
        <f t="shared" ref="F2:F9" si="1">C2*D2-E2</f>
        <v>0</v>
      </c>
    </row>
    <row r="3">
      <c r="A3" s="15" t="s">
        <v>32</v>
      </c>
      <c r="B3" s="6" t="s">
        <v>33</v>
      </c>
      <c r="C3" s="15">
        <v>1.0</v>
      </c>
      <c r="D3" s="15"/>
      <c r="E3" s="15"/>
      <c r="F3" s="15">
        <f t="shared" si="1"/>
        <v>0</v>
      </c>
    </row>
    <row r="4">
      <c r="A4" s="15" t="s">
        <v>34</v>
      </c>
      <c r="B4" s="6" t="s">
        <v>33</v>
      </c>
      <c r="C4" s="15">
        <v>2.0</v>
      </c>
      <c r="D4" s="15"/>
      <c r="E4" s="15"/>
      <c r="F4" s="15">
        <f t="shared" si="1"/>
        <v>0</v>
      </c>
    </row>
    <row r="5">
      <c r="A5" s="15" t="s">
        <v>35</v>
      </c>
      <c r="B5" s="6"/>
      <c r="C5" s="15">
        <v>3.0</v>
      </c>
      <c r="D5" s="15"/>
      <c r="E5" s="15"/>
      <c r="F5" s="15">
        <f t="shared" si="1"/>
        <v>0</v>
      </c>
    </row>
    <row r="6">
      <c r="A6" s="15" t="s">
        <v>36</v>
      </c>
      <c r="B6" s="6"/>
      <c r="C6" s="15">
        <v>3.0</v>
      </c>
      <c r="D6" s="15"/>
      <c r="E6" s="15"/>
      <c r="F6" s="15">
        <f t="shared" si="1"/>
        <v>0</v>
      </c>
    </row>
    <row r="7">
      <c r="A7" s="15" t="s">
        <v>37</v>
      </c>
      <c r="B7" s="6"/>
      <c r="C7" s="15">
        <v>1.0</v>
      </c>
      <c r="D7" s="15"/>
      <c r="E7" s="15"/>
      <c r="F7" s="15">
        <f t="shared" si="1"/>
        <v>0</v>
      </c>
    </row>
    <row r="8">
      <c r="A8" s="15" t="s">
        <v>38</v>
      </c>
      <c r="B8" s="6"/>
      <c r="C8" s="15">
        <v>2.0</v>
      </c>
      <c r="D8" s="15"/>
      <c r="E8" s="15"/>
      <c r="F8" s="15">
        <f t="shared" si="1"/>
        <v>0</v>
      </c>
    </row>
    <row r="9">
      <c r="A9" s="15" t="s">
        <v>39</v>
      </c>
      <c r="B9" s="6"/>
      <c r="C9" s="15">
        <v>2.0</v>
      </c>
      <c r="D9" s="15"/>
      <c r="E9" s="15"/>
      <c r="F9" s="15">
        <f t="shared" si="1"/>
        <v>0</v>
      </c>
    </row>
    <row r="10">
      <c r="A10" s="15"/>
      <c r="B10" s="6"/>
      <c r="C10" s="15"/>
      <c r="D10" s="15"/>
      <c r="E10" s="15"/>
      <c r="F10" s="15"/>
    </row>
    <row r="11">
      <c r="A11" s="15" t="s">
        <v>40</v>
      </c>
      <c r="B11" s="6"/>
      <c r="C11" s="15">
        <v>2.0</v>
      </c>
      <c r="D11" s="15"/>
      <c r="E11" s="15"/>
      <c r="F11" s="15">
        <f t="shared" ref="F11:F13" si="2">C11*D11-E11</f>
        <v>0</v>
      </c>
    </row>
    <row r="12">
      <c r="A12" s="15" t="s">
        <v>41</v>
      </c>
      <c r="B12" s="6" t="s">
        <v>33</v>
      </c>
      <c r="C12" s="15">
        <v>2.0</v>
      </c>
      <c r="D12" s="15"/>
      <c r="E12" s="15"/>
      <c r="F12" s="15">
        <f t="shared" si="2"/>
        <v>0</v>
      </c>
    </row>
    <row r="13">
      <c r="A13" s="15" t="s">
        <v>42</v>
      </c>
      <c r="B13" s="6"/>
      <c r="C13" s="15">
        <v>3.0</v>
      </c>
      <c r="D13" s="15"/>
      <c r="E13" s="15"/>
      <c r="F13" s="15">
        <f t="shared" si="2"/>
        <v>0</v>
      </c>
    </row>
    <row r="14">
      <c r="A14" s="15"/>
      <c r="B14" s="6"/>
      <c r="C14" s="15"/>
      <c r="D14" s="15"/>
      <c r="E14" s="15"/>
      <c r="F14" s="15"/>
    </row>
    <row r="15">
      <c r="A15" s="15" t="s">
        <v>43</v>
      </c>
      <c r="B15" s="6"/>
      <c r="C15" s="15">
        <v>2.0</v>
      </c>
      <c r="D15" s="15"/>
      <c r="E15" s="15"/>
      <c r="F15" s="15">
        <f t="shared" ref="F15:F21" si="3">C15*D15-E15</f>
        <v>0</v>
      </c>
    </row>
    <row r="16">
      <c r="A16" s="15" t="s">
        <v>44</v>
      </c>
      <c r="B16" s="6"/>
      <c r="C16" s="15">
        <v>1.0</v>
      </c>
      <c r="D16" s="15"/>
      <c r="E16" s="15"/>
      <c r="F16" s="15">
        <f t="shared" si="3"/>
        <v>0</v>
      </c>
    </row>
    <row r="17">
      <c r="A17" s="15" t="s">
        <v>45</v>
      </c>
      <c r="B17" s="6"/>
      <c r="C17" s="15">
        <v>1.0</v>
      </c>
      <c r="D17" s="15"/>
      <c r="E17" s="15"/>
      <c r="F17" s="15">
        <f t="shared" si="3"/>
        <v>0</v>
      </c>
    </row>
    <row r="18">
      <c r="A18" s="15" t="s">
        <v>46</v>
      </c>
      <c r="B18" s="6" t="s">
        <v>33</v>
      </c>
      <c r="C18" s="15">
        <v>2.0</v>
      </c>
      <c r="D18" s="15"/>
      <c r="E18" s="15"/>
      <c r="F18" s="15">
        <f t="shared" si="3"/>
        <v>0</v>
      </c>
    </row>
    <row r="19">
      <c r="A19" s="15" t="s">
        <v>47</v>
      </c>
      <c r="B19" s="6"/>
      <c r="C19" s="15">
        <v>2.0</v>
      </c>
      <c r="D19" s="15"/>
      <c r="E19" s="15"/>
      <c r="F19" s="15">
        <f t="shared" si="3"/>
        <v>0</v>
      </c>
    </row>
    <row r="20">
      <c r="A20" s="15" t="s">
        <v>48</v>
      </c>
      <c r="B20" s="6"/>
      <c r="C20" s="15">
        <v>2.0</v>
      </c>
      <c r="D20" s="15"/>
      <c r="E20" s="15"/>
      <c r="F20" s="15">
        <f t="shared" si="3"/>
        <v>0</v>
      </c>
    </row>
    <row r="21">
      <c r="A21" s="15" t="s">
        <v>49</v>
      </c>
      <c r="B21" s="6"/>
      <c r="C21" s="15"/>
      <c r="D21" s="15"/>
      <c r="E21" s="15"/>
      <c r="F21" s="15">
        <f t="shared" si="3"/>
        <v>0</v>
      </c>
    </row>
    <row r="22">
      <c r="A22" s="15"/>
      <c r="B22" s="6"/>
      <c r="C22" s="15"/>
      <c r="D22" s="15"/>
      <c r="E22" s="15"/>
      <c r="F22" s="15"/>
    </row>
    <row r="23">
      <c r="A23" s="15" t="s">
        <v>50</v>
      </c>
      <c r="B23" s="6" t="s">
        <v>51</v>
      </c>
      <c r="C23" s="15"/>
      <c r="D23" s="15"/>
      <c r="E23" s="15"/>
      <c r="F23" s="15">
        <f t="shared" ref="F23:F26" si="4">C23*D23-E23</f>
        <v>0</v>
      </c>
    </row>
    <row r="24">
      <c r="A24" s="15" t="s">
        <v>52</v>
      </c>
      <c r="B24" s="6" t="s">
        <v>51</v>
      </c>
      <c r="C24" s="15"/>
      <c r="D24" s="15"/>
      <c r="E24" s="15"/>
      <c r="F24" s="15">
        <f t="shared" si="4"/>
        <v>0</v>
      </c>
    </row>
    <row r="25">
      <c r="A25" s="15" t="s">
        <v>53</v>
      </c>
      <c r="B25" s="6" t="s">
        <v>51</v>
      </c>
      <c r="C25" s="15"/>
      <c r="D25" s="15"/>
      <c r="E25" s="15"/>
      <c r="F25" s="15">
        <f t="shared" si="4"/>
        <v>0</v>
      </c>
    </row>
    <row r="26">
      <c r="A26" s="15" t="s">
        <v>54</v>
      </c>
      <c r="B26" s="16" t="s">
        <v>51</v>
      </c>
      <c r="C26" s="15"/>
      <c r="D26" s="15"/>
      <c r="E26" s="15"/>
      <c r="F26" s="15">
        <f t="shared" si="4"/>
        <v>0</v>
      </c>
    </row>
    <row r="27">
      <c r="F27" s="17">
        <f>SUM(F2:F26)</f>
        <v>0</v>
      </c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2.86"/>
    <col customWidth="1" min="3" max="26" width="8.0"/>
  </cols>
  <sheetData>
    <row r="1">
      <c r="A1" s="18" t="s">
        <v>18</v>
      </c>
      <c r="B1" s="14"/>
      <c r="C1" s="19" t="s">
        <v>28</v>
      </c>
      <c r="D1" s="19" t="s">
        <v>55</v>
      </c>
      <c r="E1" s="19" t="s">
        <v>56</v>
      </c>
      <c r="F1" s="20" t="s">
        <v>57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21" t="s">
        <v>58</v>
      </c>
      <c r="B2" s="6" t="s">
        <v>33</v>
      </c>
      <c r="C2" s="15">
        <v>4.0</v>
      </c>
      <c r="D2" s="15"/>
      <c r="E2" s="15"/>
      <c r="F2" s="22">
        <f t="shared" ref="F2:F9" si="1">C2*D2-E2</f>
        <v>0</v>
      </c>
    </row>
    <row r="3">
      <c r="A3" s="21" t="s">
        <v>59</v>
      </c>
      <c r="B3" s="6" t="s">
        <v>33</v>
      </c>
      <c r="C3" s="15">
        <v>2.0</v>
      </c>
      <c r="D3" s="15"/>
      <c r="E3" s="15"/>
      <c r="F3" s="22">
        <f t="shared" si="1"/>
        <v>0</v>
      </c>
    </row>
    <row r="4">
      <c r="A4" s="21" t="s">
        <v>60</v>
      </c>
      <c r="B4" s="6"/>
      <c r="C4" s="15">
        <v>2.0</v>
      </c>
      <c r="D4" s="15"/>
      <c r="E4" s="15"/>
      <c r="F4" s="22">
        <f t="shared" si="1"/>
        <v>0</v>
      </c>
    </row>
    <row r="5">
      <c r="A5" s="21" t="s">
        <v>61</v>
      </c>
      <c r="B5" s="6" t="s">
        <v>33</v>
      </c>
      <c r="C5" s="15">
        <v>3.0</v>
      </c>
      <c r="D5" s="15"/>
      <c r="E5" s="15"/>
      <c r="F5" s="22">
        <f t="shared" si="1"/>
        <v>0</v>
      </c>
    </row>
    <row r="6">
      <c r="A6" s="21" t="s">
        <v>62</v>
      </c>
      <c r="B6" s="6"/>
      <c r="C6" s="15">
        <v>2.0</v>
      </c>
      <c r="D6" s="15"/>
      <c r="E6" s="15"/>
      <c r="F6" s="22">
        <f t="shared" si="1"/>
        <v>0</v>
      </c>
    </row>
    <row r="7">
      <c r="A7" s="21" t="s">
        <v>63</v>
      </c>
      <c r="B7" s="6" t="s">
        <v>33</v>
      </c>
      <c r="C7" s="15">
        <v>3.0</v>
      </c>
      <c r="D7" s="15"/>
      <c r="E7" s="15"/>
      <c r="F7" s="22">
        <f t="shared" si="1"/>
        <v>0</v>
      </c>
    </row>
    <row r="8">
      <c r="A8" s="21" t="s">
        <v>64</v>
      </c>
      <c r="B8" s="6"/>
      <c r="C8" s="15">
        <v>2.0</v>
      </c>
      <c r="D8" s="15"/>
      <c r="E8" s="15"/>
      <c r="F8" s="22">
        <f t="shared" si="1"/>
        <v>0</v>
      </c>
    </row>
    <row r="9">
      <c r="A9" s="21" t="s">
        <v>65</v>
      </c>
      <c r="B9" s="6" t="s">
        <v>33</v>
      </c>
      <c r="C9" s="15">
        <v>5.0</v>
      </c>
      <c r="D9" s="15"/>
      <c r="E9" s="15"/>
      <c r="F9" s="22">
        <f t="shared" si="1"/>
        <v>0</v>
      </c>
    </row>
    <row r="10">
      <c r="A10" s="21"/>
      <c r="B10" s="6"/>
      <c r="C10" s="15"/>
      <c r="D10" s="15"/>
      <c r="E10" s="15"/>
      <c r="F10" s="22"/>
    </row>
    <row r="11">
      <c r="A11" s="21" t="s">
        <v>66</v>
      </c>
      <c r="B11" s="6" t="s">
        <v>33</v>
      </c>
      <c r="C11" s="15">
        <v>3.0</v>
      </c>
      <c r="D11" s="15"/>
      <c r="E11" s="15"/>
      <c r="F11" s="22">
        <f t="shared" ref="F11:F13" si="2">C11*D11-E11</f>
        <v>0</v>
      </c>
    </row>
    <row r="12">
      <c r="A12" s="21" t="s">
        <v>67</v>
      </c>
      <c r="B12" s="6" t="s">
        <v>33</v>
      </c>
      <c r="C12" s="15">
        <v>3.0</v>
      </c>
      <c r="D12" s="15"/>
      <c r="E12" s="15"/>
      <c r="F12" s="22">
        <f t="shared" si="2"/>
        <v>0</v>
      </c>
    </row>
    <row r="13">
      <c r="A13" s="21" t="s">
        <v>68</v>
      </c>
      <c r="B13" s="6" t="s">
        <v>33</v>
      </c>
      <c r="C13" s="15">
        <v>3.0</v>
      </c>
      <c r="D13" s="15"/>
      <c r="E13" s="15"/>
      <c r="F13" s="22">
        <f t="shared" si="2"/>
        <v>0</v>
      </c>
    </row>
    <row r="14">
      <c r="A14" s="21"/>
      <c r="B14" s="6"/>
      <c r="C14" s="15"/>
      <c r="D14" s="15"/>
      <c r="E14" s="15"/>
      <c r="F14" s="22"/>
    </row>
    <row r="15">
      <c r="A15" s="21" t="s">
        <v>69</v>
      </c>
      <c r="B15" s="6" t="s">
        <v>33</v>
      </c>
      <c r="C15" s="15">
        <v>2.0</v>
      </c>
      <c r="D15" s="15"/>
      <c r="E15" s="15"/>
      <c r="F15" s="22">
        <f t="shared" ref="F15:F19" si="3">C15*D15-E15</f>
        <v>0</v>
      </c>
    </row>
    <row r="16">
      <c r="A16" s="21" t="s">
        <v>70</v>
      </c>
      <c r="B16" s="6" t="s">
        <v>33</v>
      </c>
      <c r="C16" s="15">
        <v>3.0</v>
      </c>
      <c r="D16" s="15"/>
      <c r="E16" s="15"/>
      <c r="F16" s="22">
        <f t="shared" si="3"/>
        <v>0</v>
      </c>
    </row>
    <row r="17">
      <c r="A17" s="21" t="s">
        <v>71</v>
      </c>
      <c r="B17" s="6" t="s">
        <v>33</v>
      </c>
      <c r="C17" s="15">
        <v>4.0</v>
      </c>
      <c r="D17" s="15"/>
      <c r="E17" s="15"/>
      <c r="F17" s="22">
        <f t="shared" si="3"/>
        <v>0</v>
      </c>
    </row>
    <row r="18">
      <c r="A18" s="21" t="s">
        <v>72</v>
      </c>
      <c r="B18" s="6" t="s">
        <v>33</v>
      </c>
      <c r="C18" s="15">
        <v>2.0</v>
      </c>
      <c r="D18" s="15"/>
      <c r="E18" s="15"/>
      <c r="F18" s="22">
        <f t="shared" si="3"/>
        <v>0</v>
      </c>
    </row>
    <row r="19">
      <c r="A19" s="21" t="s">
        <v>73</v>
      </c>
      <c r="B19" s="6" t="s">
        <v>33</v>
      </c>
      <c r="C19" s="15">
        <v>2.0</v>
      </c>
      <c r="D19" s="15"/>
      <c r="E19" s="15"/>
      <c r="F19" s="22">
        <f t="shared" si="3"/>
        <v>0</v>
      </c>
    </row>
    <row r="20">
      <c r="A20" s="21"/>
      <c r="B20" s="6"/>
      <c r="C20" s="15"/>
      <c r="D20" s="15"/>
      <c r="E20" s="15"/>
      <c r="F20" s="22"/>
    </row>
    <row r="21">
      <c r="A21" s="21" t="s">
        <v>74</v>
      </c>
      <c r="B21" s="6" t="s">
        <v>33</v>
      </c>
      <c r="C21" s="15">
        <v>1.0</v>
      </c>
      <c r="D21" s="15"/>
      <c r="E21" s="15"/>
      <c r="F21" s="22">
        <f t="shared" ref="F21:F22" si="4">C21*D21-E21</f>
        <v>0</v>
      </c>
    </row>
    <row r="22">
      <c r="A22" s="21" t="s">
        <v>75</v>
      </c>
      <c r="B22" s="6" t="s">
        <v>33</v>
      </c>
      <c r="C22" s="15">
        <v>1.0</v>
      </c>
      <c r="D22" s="15"/>
      <c r="E22" s="15"/>
      <c r="F22" s="22">
        <f t="shared" si="4"/>
        <v>0</v>
      </c>
    </row>
    <row r="23">
      <c r="A23" s="21"/>
      <c r="B23" s="6"/>
      <c r="C23" s="15"/>
      <c r="D23" s="15"/>
      <c r="E23" s="15"/>
      <c r="F23" s="22"/>
    </row>
    <row r="24">
      <c r="A24" s="21" t="s">
        <v>76</v>
      </c>
      <c r="B24" s="6"/>
      <c r="C24" s="15">
        <v>1.0</v>
      </c>
      <c r="D24" s="15"/>
      <c r="E24" s="15"/>
      <c r="F24" s="22">
        <f t="shared" ref="F24:F25" si="5">C24*D24-E24</f>
        <v>0</v>
      </c>
    </row>
    <row r="25">
      <c r="A25" s="21" t="s">
        <v>77</v>
      </c>
      <c r="B25" s="6"/>
      <c r="C25" s="15">
        <v>2.0</v>
      </c>
      <c r="D25" s="15"/>
      <c r="E25" s="15"/>
      <c r="F25" s="22">
        <f t="shared" si="5"/>
        <v>0</v>
      </c>
    </row>
    <row r="26">
      <c r="A26" s="21"/>
      <c r="B26" s="6"/>
      <c r="C26" s="15"/>
      <c r="D26" s="15"/>
      <c r="E26" s="15"/>
      <c r="F26" s="22"/>
    </row>
    <row r="27">
      <c r="A27" s="21" t="s">
        <v>78</v>
      </c>
      <c r="B27" s="6" t="s">
        <v>51</v>
      </c>
      <c r="C27" s="15"/>
      <c r="D27" s="15"/>
      <c r="E27" s="15"/>
      <c r="F27" s="22">
        <f t="shared" ref="F27:F29" si="6">C27*D27-E27</f>
        <v>0</v>
      </c>
    </row>
    <row r="28">
      <c r="A28" s="21" t="s">
        <v>79</v>
      </c>
      <c r="B28" s="6" t="s">
        <v>51</v>
      </c>
      <c r="C28" s="15"/>
      <c r="D28" s="15"/>
      <c r="E28" s="15"/>
      <c r="F28" s="22">
        <f t="shared" si="6"/>
        <v>0</v>
      </c>
    </row>
    <row r="29">
      <c r="A29" s="23" t="s">
        <v>80</v>
      </c>
      <c r="B29" s="16" t="s">
        <v>51</v>
      </c>
      <c r="C29" s="24"/>
      <c r="D29" s="24"/>
      <c r="E29" s="24"/>
      <c r="F29" s="25">
        <f t="shared" si="6"/>
        <v>0</v>
      </c>
    </row>
    <row r="30">
      <c r="F30" s="26">
        <f>SUM(F2:F29)</f>
        <v>0</v>
      </c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2" width="2.71"/>
    <col customWidth="1" min="3" max="26" width="8.0"/>
  </cols>
  <sheetData>
    <row r="1">
      <c r="A1" s="1" t="s">
        <v>81</v>
      </c>
      <c r="B1" s="14"/>
      <c r="C1" s="1" t="s">
        <v>28</v>
      </c>
      <c r="D1" s="1" t="s">
        <v>55</v>
      </c>
      <c r="E1" s="1" t="s">
        <v>56</v>
      </c>
      <c r="F1" s="1" t="s">
        <v>57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5" t="s">
        <v>82</v>
      </c>
      <c r="B2" s="6"/>
      <c r="C2" s="15">
        <v>4.0</v>
      </c>
      <c r="D2" s="15"/>
      <c r="E2" s="15"/>
      <c r="F2" s="15">
        <f t="shared" ref="F2:F5" si="1">C2*D2-E2</f>
        <v>0</v>
      </c>
    </row>
    <row r="3">
      <c r="A3" s="15" t="s">
        <v>83</v>
      </c>
      <c r="B3" s="6" t="s">
        <v>33</v>
      </c>
      <c r="C3" s="15">
        <v>2.0</v>
      </c>
      <c r="D3" s="15"/>
      <c r="E3" s="15"/>
      <c r="F3" s="15">
        <f t="shared" si="1"/>
        <v>0</v>
      </c>
    </row>
    <row r="4">
      <c r="A4" s="15" t="s">
        <v>84</v>
      </c>
      <c r="B4" s="6" t="s">
        <v>33</v>
      </c>
      <c r="C4" s="15">
        <v>3.0</v>
      </c>
      <c r="D4" s="15"/>
      <c r="E4" s="15"/>
      <c r="F4" s="15">
        <f t="shared" si="1"/>
        <v>0</v>
      </c>
    </row>
    <row r="5">
      <c r="A5" s="15" t="s">
        <v>85</v>
      </c>
      <c r="B5" s="6" t="s">
        <v>33</v>
      </c>
      <c r="C5" s="15">
        <v>3.0</v>
      </c>
      <c r="D5" s="15"/>
      <c r="E5" s="15"/>
      <c r="F5" s="15">
        <f t="shared" si="1"/>
        <v>0</v>
      </c>
    </row>
    <row r="6">
      <c r="A6" s="15"/>
      <c r="B6" s="6"/>
      <c r="C6" s="15"/>
      <c r="D6" s="15"/>
      <c r="E6" s="15"/>
      <c r="F6" s="15"/>
    </row>
    <row r="7">
      <c r="A7" s="15" t="s">
        <v>86</v>
      </c>
      <c r="B7" s="6"/>
      <c r="C7" s="15">
        <v>3.0</v>
      </c>
      <c r="D7" s="15"/>
      <c r="E7" s="15"/>
      <c r="F7" s="15">
        <f t="shared" ref="F7:F14" si="2">C7*D7-E7</f>
        <v>0</v>
      </c>
    </row>
    <row r="8">
      <c r="A8" s="15" t="s">
        <v>87</v>
      </c>
      <c r="B8" s="6"/>
      <c r="C8" s="15">
        <v>3.0</v>
      </c>
      <c r="D8" s="15"/>
      <c r="E8" s="15"/>
      <c r="F8" s="15">
        <f t="shared" si="2"/>
        <v>0</v>
      </c>
    </row>
    <row r="9">
      <c r="A9" s="15" t="s">
        <v>88</v>
      </c>
      <c r="B9" s="6"/>
      <c r="C9" s="15">
        <v>3.0</v>
      </c>
      <c r="D9" s="15"/>
      <c r="E9" s="15"/>
      <c r="F9" s="15">
        <f t="shared" si="2"/>
        <v>0</v>
      </c>
    </row>
    <row r="10">
      <c r="A10" s="15" t="s">
        <v>89</v>
      </c>
      <c r="B10" s="6"/>
      <c r="C10" s="15">
        <v>2.0</v>
      </c>
      <c r="D10" s="15"/>
      <c r="E10" s="15"/>
      <c r="F10" s="15">
        <f t="shared" si="2"/>
        <v>0</v>
      </c>
    </row>
    <row r="11">
      <c r="A11" s="15" t="s">
        <v>90</v>
      </c>
      <c r="B11" s="6" t="s">
        <v>33</v>
      </c>
      <c r="C11" s="15">
        <v>2.0</v>
      </c>
      <c r="D11" s="15"/>
      <c r="E11" s="15"/>
      <c r="F11" s="15">
        <f t="shared" si="2"/>
        <v>0</v>
      </c>
    </row>
    <row r="12">
      <c r="A12" s="15" t="s">
        <v>91</v>
      </c>
      <c r="B12" s="6" t="s">
        <v>33</v>
      </c>
      <c r="C12" s="15">
        <v>2.0</v>
      </c>
      <c r="D12" s="15"/>
      <c r="E12" s="15"/>
      <c r="F12" s="15">
        <f t="shared" si="2"/>
        <v>0</v>
      </c>
    </row>
    <row r="13">
      <c r="A13" s="15" t="s">
        <v>92</v>
      </c>
      <c r="B13" s="6"/>
      <c r="C13" s="15">
        <v>2.0</v>
      </c>
      <c r="D13" s="15"/>
      <c r="E13" s="15"/>
      <c r="F13" s="15">
        <f t="shared" si="2"/>
        <v>0</v>
      </c>
    </row>
    <row r="14">
      <c r="A14" s="15" t="s">
        <v>93</v>
      </c>
      <c r="B14" s="6"/>
      <c r="C14" s="15">
        <v>3.0</v>
      </c>
      <c r="D14" s="15"/>
      <c r="E14" s="15"/>
      <c r="F14" s="15">
        <f t="shared" si="2"/>
        <v>0</v>
      </c>
    </row>
    <row r="15">
      <c r="A15" s="15"/>
      <c r="B15" s="6"/>
      <c r="C15" s="15"/>
      <c r="D15" s="15"/>
      <c r="E15" s="15"/>
      <c r="F15" s="15"/>
    </row>
    <row r="16">
      <c r="A16" s="15" t="s">
        <v>94</v>
      </c>
      <c r="B16" s="6" t="s">
        <v>33</v>
      </c>
      <c r="C16" s="15"/>
      <c r="D16" s="15"/>
      <c r="E16" s="15"/>
      <c r="F16" s="15"/>
    </row>
    <row r="17">
      <c r="A17" s="15" t="s">
        <v>95</v>
      </c>
      <c r="B17" s="6" t="s">
        <v>33</v>
      </c>
      <c r="C17" s="15"/>
      <c r="D17" s="15"/>
      <c r="E17" s="15"/>
      <c r="F17" s="15"/>
    </row>
    <row r="18">
      <c r="A18" s="15" t="s">
        <v>96</v>
      </c>
      <c r="B18" s="6" t="s">
        <v>51</v>
      </c>
      <c r="C18" s="15"/>
      <c r="D18" s="15"/>
      <c r="E18" s="15"/>
      <c r="F18" s="15"/>
    </row>
    <row r="19">
      <c r="A19" s="15" t="s">
        <v>97</v>
      </c>
      <c r="B19" s="6" t="s">
        <v>51</v>
      </c>
      <c r="C19" s="15"/>
      <c r="D19" s="15"/>
      <c r="E19" s="15"/>
      <c r="F19" s="15"/>
    </row>
    <row r="20">
      <c r="A20" s="15" t="s">
        <v>98</v>
      </c>
      <c r="B20" s="16" t="s">
        <v>51</v>
      </c>
      <c r="C20" s="15"/>
      <c r="D20" s="15"/>
      <c r="E20" s="15"/>
      <c r="F20" s="15"/>
    </row>
    <row r="21">
      <c r="F21">
        <f>SUM(F2:F20)</f>
        <v>0</v>
      </c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3.0"/>
    <col customWidth="1" min="3" max="26" width="8.0"/>
  </cols>
  <sheetData>
    <row r="1">
      <c r="A1" s="18" t="s">
        <v>99</v>
      </c>
      <c r="B1" s="14"/>
      <c r="C1" s="19" t="s">
        <v>28</v>
      </c>
      <c r="D1" s="19" t="s">
        <v>55</v>
      </c>
      <c r="E1" s="19" t="s">
        <v>56</v>
      </c>
      <c r="F1" s="20" t="s">
        <v>57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21" t="s">
        <v>100</v>
      </c>
      <c r="B2" s="6"/>
      <c r="C2" s="15">
        <v>1.0</v>
      </c>
      <c r="D2" s="15"/>
      <c r="E2" s="15"/>
      <c r="F2" s="22">
        <f t="shared" ref="F2:F4" si="1">C2*D2-E2</f>
        <v>0</v>
      </c>
    </row>
    <row r="3">
      <c r="A3" s="21" t="s">
        <v>101</v>
      </c>
      <c r="B3" s="6"/>
      <c r="C3" s="15">
        <v>1.0</v>
      </c>
      <c r="D3" s="15"/>
      <c r="E3" s="15"/>
      <c r="F3" s="22">
        <f t="shared" si="1"/>
        <v>0</v>
      </c>
    </row>
    <row r="4">
      <c r="A4" s="21" t="s">
        <v>102</v>
      </c>
      <c r="B4" s="6"/>
      <c r="C4" s="15">
        <v>1.0</v>
      </c>
      <c r="D4" s="15"/>
      <c r="E4" s="15"/>
      <c r="F4" s="22">
        <f t="shared" si="1"/>
        <v>0</v>
      </c>
    </row>
    <row r="5">
      <c r="A5" s="21"/>
      <c r="B5" s="6"/>
      <c r="C5" s="15"/>
      <c r="D5" s="15"/>
      <c r="E5" s="15"/>
      <c r="F5" s="22"/>
    </row>
    <row r="6">
      <c r="A6" s="21" t="s">
        <v>103</v>
      </c>
      <c r="B6" s="6"/>
      <c r="C6" s="15">
        <v>2.0</v>
      </c>
      <c r="D6" s="15"/>
      <c r="E6" s="15"/>
      <c r="F6" s="22">
        <f t="shared" ref="F6:F8" si="2">C6*D6-E6</f>
        <v>0</v>
      </c>
    </row>
    <row r="7">
      <c r="A7" s="21" t="s">
        <v>104</v>
      </c>
      <c r="B7" s="6"/>
      <c r="C7" s="15">
        <v>2.0</v>
      </c>
      <c r="D7" s="15"/>
      <c r="E7" s="15"/>
      <c r="F7" s="22">
        <f t="shared" si="2"/>
        <v>0</v>
      </c>
    </row>
    <row r="8">
      <c r="A8" s="21" t="s">
        <v>105</v>
      </c>
      <c r="B8" s="6"/>
      <c r="C8" s="15">
        <v>1.0</v>
      </c>
      <c r="D8" s="15"/>
      <c r="E8" s="15"/>
      <c r="F8" s="22">
        <f t="shared" si="2"/>
        <v>0</v>
      </c>
    </row>
    <row r="9">
      <c r="A9" s="21"/>
      <c r="B9" s="6"/>
      <c r="C9" s="15"/>
      <c r="D9" s="15"/>
      <c r="E9" s="15"/>
      <c r="F9" s="22"/>
    </row>
    <row r="10">
      <c r="A10" s="21" t="s">
        <v>106</v>
      </c>
      <c r="B10" s="6"/>
      <c r="C10" s="15">
        <v>2.0</v>
      </c>
      <c r="D10" s="15"/>
      <c r="E10" s="15"/>
      <c r="F10" s="22">
        <f t="shared" ref="F10:F12" si="3">C10*D10-E10</f>
        <v>0</v>
      </c>
    </row>
    <row r="11">
      <c r="A11" s="21" t="s">
        <v>107</v>
      </c>
      <c r="B11" s="6"/>
      <c r="C11" s="15">
        <v>2.0</v>
      </c>
      <c r="D11" s="15"/>
      <c r="E11" s="15"/>
      <c r="F11" s="22">
        <f t="shared" si="3"/>
        <v>0</v>
      </c>
    </row>
    <row r="12">
      <c r="A12" s="21" t="s">
        <v>108</v>
      </c>
      <c r="B12" s="6"/>
      <c r="C12" s="15">
        <v>2.0</v>
      </c>
      <c r="D12" s="15"/>
      <c r="E12" s="15"/>
      <c r="F12" s="22">
        <f t="shared" si="3"/>
        <v>0</v>
      </c>
    </row>
    <row r="13">
      <c r="A13" s="21"/>
      <c r="B13" s="6"/>
      <c r="C13" s="15"/>
      <c r="D13" s="15"/>
      <c r="E13" s="15"/>
      <c r="F13" s="22"/>
    </row>
    <row r="14">
      <c r="A14" s="21" t="s">
        <v>109</v>
      </c>
      <c r="B14" s="6"/>
      <c r="C14" s="15">
        <v>2.0</v>
      </c>
      <c r="D14" s="15"/>
      <c r="E14" s="15"/>
      <c r="F14" s="22">
        <f t="shared" ref="F14:F16" si="4">C14*D14-E14</f>
        <v>0</v>
      </c>
    </row>
    <row r="15">
      <c r="A15" s="21" t="s">
        <v>110</v>
      </c>
      <c r="B15" s="6"/>
      <c r="C15" s="15">
        <v>2.0</v>
      </c>
      <c r="D15" s="15"/>
      <c r="E15" s="15"/>
      <c r="F15" s="22">
        <f t="shared" si="4"/>
        <v>0</v>
      </c>
    </row>
    <row r="16">
      <c r="A16" s="21" t="s">
        <v>111</v>
      </c>
      <c r="B16" s="6"/>
      <c r="C16" s="15">
        <v>1.0</v>
      </c>
      <c r="D16" s="15"/>
      <c r="E16" s="15"/>
      <c r="F16" s="22">
        <f t="shared" si="4"/>
        <v>0</v>
      </c>
    </row>
    <row r="17">
      <c r="A17" s="21"/>
      <c r="B17" s="6"/>
      <c r="C17" s="15"/>
      <c r="D17" s="15"/>
      <c r="E17" s="15"/>
      <c r="F17" s="22"/>
    </row>
    <row r="18">
      <c r="A18" s="21" t="s">
        <v>112</v>
      </c>
      <c r="B18" s="6"/>
      <c r="C18" s="15">
        <v>2.0</v>
      </c>
      <c r="D18" s="15"/>
      <c r="E18" s="15"/>
      <c r="F18" s="22">
        <f t="shared" ref="F18:F20" si="5">C18*D18-E18</f>
        <v>0</v>
      </c>
    </row>
    <row r="19">
      <c r="A19" s="21" t="s">
        <v>113</v>
      </c>
      <c r="B19" s="6"/>
      <c r="C19" s="15">
        <v>2.0</v>
      </c>
      <c r="D19" s="15"/>
      <c r="E19" s="15"/>
      <c r="F19" s="22">
        <f t="shared" si="5"/>
        <v>0</v>
      </c>
    </row>
    <row r="20">
      <c r="A20" s="21" t="s">
        <v>114</v>
      </c>
      <c r="B20" s="6"/>
      <c r="C20" s="15">
        <v>1.0</v>
      </c>
      <c r="D20" s="15"/>
      <c r="E20" s="15"/>
      <c r="F20" s="22">
        <f t="shared" si="5"/>
        <v>0</v>
      </c>
    </row>
    <row r="21">
      <c r="A21" s="21"/>
      <c r="B21" s="6"/>
      <c r="C21" s="15"/>
      <c r="D21" s="15"/>
      <c r="E21" s="15"/>
      <c r="F21" s="22"/>
    </row>
    <row r="22">
      <c r="A22" s="21" t="s">
        <v>115</v>
      </c>
      <c r="B22" s="6"/>
      <c r="C22" s="15">
        <v>2.0</v>
      </c>
      <c r="D22" s="15"/>
      <c r="E22" s="15"/>
      <c r="F22" s="22">
        <f t="shared" ref="F22:F24" si="6">C22*D22-E22</f>
        <v>0</v>
      </c>
    </row>
    <row r="23">
      <c r="A23" s="21" t="s">
        <v>116</v>
      </c>
      <c r="B23" s="6"/>
      <c r="C23" s="15">
        <v>2.0</v>
      </c>
      <c r="D23" s="15"/>
      <c r="E23" s="15"/>
      <c r="F23" s="22">
        <f t="shared" si="6"/>
        <v>0</v>
      </c>
    </row>
    <row r="24">
      <c r="A24" s="21" t="s">
        <v>117</v>
      </c>
      <c r="B24" s="6"/>
      <c r="C24" s="15">
        <v>3.0</v>
      </c>
      <c r="D24" s="15"/>
      <c r="E24" s="15"/>
      <c r="F24" s="22">
        <f t="shared" si="6"/>
        <v>0</v>
      </c>
    </row>
    <row r="25">
      <c r="A25" s="21"/>
      <c r="B25" s="6"/>
      <c r="C25" s="15"/>
      <c r="D25" s="15"/>
      <c r="E25" s="15"/>
      <c r="F25" s="22"/>
    </row>
    <row r="26">
      <c r="A26" s="21" t="s">
        <v>118</v>
      </c>
      <c r="B26" s="6"/>
      <c r="C26" s="15">
        <v>2.0</v>
      </c>
      <c r="D26" s="15"/>
      <c r="E26" s="15"/>
      <c r="F26" s="22">
        <f t="shared" ref="F26:F28" si="7">C26*D26-E26</f>
        <v>0</v>
      </c>
    </row>
    <row r="27">
      <c r="A27" s="21" t="s">
        <v>119</v>
      </c>
      <c r="B27" s="6"/>
      <c r="C27" s="15">
        <v>2.0</v>
      </c>
      <c r="D27" s="15"/>
      <c r="E27" s="15"/>
      <c r="F27" s="22">
        <f t="shared" si="7"/>
        <v>0</v>
      </c>
    </row>
    <row r="28">
      <c r="A28" s="23" t="s">
        <v>120</v>
      </c>
      <c r="B28" s="16"/>
      <c r="C28" s="24">
        <v>3.0</v>
      </c>
      <c r="D28" s="24"/>
      <c r="E28" s="24"/>
      <c r="F28" s="25">
        <f t="shared" si="7"/>
        <v>0</v>
      </c>
    </row>
    <row r="29">
      <c r="F29">
        <f>SUM(F2:F28)</f>
        <v>0</v>
      </c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8.0"/>
    <col customWidth="1" min="2" max="2" width="2.86"/>
    <col customWidth="1" min="3" max="26" width="8.0"/>
  </cols>
  <sheetData>
    <row r="1">
      <c r="A1" s="1" t="s">
        <v>121</v>
      </c>
      <c r="B1" s="14"/>
      <c r="C1" s="1" t="s">
        <v>28</v>
      </c>
      <c r="D1" s="1" t="s">
        <v>55</v>
      </c>
      <c r="E1" s="1" t="s">
        <v>56</v>
      </c>
      <c r="F1" s="1" t="s">
        <v>57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5" t="s">
        <v>122</v>
      </c>
      <c r="B2" s="6"/>
      <c r="C2" s="15">
        <v>2.0</v>
      </c>
      <c r="D2" s="15"/>
      <c r="E2" s="15"/>
      <c r="F2" s="15">
        <f t="shared" ref="F2:F6" si="1">C2*D2-E2</f>
        <v>0</v>
      </c>
    </row>
    <row r="3">
      <c r="A3" s="15" t="s">
        <v>123</v>
      </c>
      <c r="B3" s="27"/>
      <c r="C3" s="15">
        <v>1.0</v>
      </c>
      <c r="D3" s="15"/>
      <c r="E3" s="15"/>
      <c r="F3" s="15">
        <f t="shared" si="1"/>
        <v>0</v>
      </c>
    </row>
    <row r="4">
      <c r="A4" s="15" t="s">
        <v>124</v>
      </c>
      <c r="B4" s="27"/>
      <c r="C4" s="15">
        <v>1.0</v>
      </c>
      <c r="D4" s="15"/>
      <c r="E4" s="15"/>
      <c r="F4" s="15">
        <f t="shared" si="1"/>
        <v>0</v>
      </c>
    </row>
    <row r="5">
      <c r="A5" s="15" t="s">
        <v>125</v>
      </c>
      <c r="B5" s="27"/>
      <c r="C5" s="15">
        <v>1.0</v>
      </c>
      <c r="D5" s="15"/>
      <c r="E5" s="15"/>
      <c r="F5" s="15">
        <f t="shared" si="1"/>
        <v>0</v>
      </c>
    </row>
    <row r="6">
      <c r="A6" s="15" t="s">
        <v>126</v>
      </c>
      <c r="B6" s="27"/>
      <c r="C6" s="15">
        <v>1.0</v>
      </c>
      <c r="D6" s="15"/>
      <c r="E6" s="15"/>
      <c r="F6" s="15">
        <f t="shared" si="1"/>
        <v>0</v>
      </c>
    </row>
    <row r="7">
      <c r="A7" s="15"/>
      <c r="B7" s="27"/>
      <c r="C7" s="15"/>
      <c r="D7" s="15"/>
      <c r="E7" s="15"/>
      <c r="F7" s="15"/>
    </row>
    <row r="8">
      <c r="A8" s="15" t="s">
        <v>127</v>
      </c>
      <c r="B8" s="27"/>
      <c r="C8" s="15">
        <v>3.0</v>
      </c>
      <c r="D8" s="15"/>
      <c r="E8" s="15"/>
      <c r="F8" s="15">
        <f t="shared" ref="F8:F10" si="2">C8*D8-E8</f>
        <v>0</v>
      </c>
    </row>
    <row r="9">
      <c r="A9" s="15" t="s">
        <v>128</v>
      </c>
      <c r="B9" s="27"/>
      <c r="C9" s="15">
        <v>3.0</v>
      </c>
      <c r="D9" s="15"/>
      <c r="E9" s="15"/>
      <c r="F9" s="15">
        <f t="shared" si="2"/>
        <v>0</v>
      </c>
    </row>
    <row r="10">
      <c r="A10" s="15" t="s">
        <v>129</v>
      </c>
      <c r="B10" s="27"/>
      <c r="C10" s="15">
        <v>3.0</v>
      </c>
      <c r="D10" s="15"/>
      <c r="E10" s="15"/>
      <c r="F10" s="15">
        <f t="shared" si="2"/>
        <v>0</v>
      </c>
    </row>
    <row r="11">
      <c r="A11" s="15"/>
      <c r="B11" s="27"/>
      <c r="C11" s="15"/>
      <c r="D11" s="15"/>
      <c r="E11" s="15"/>
      <c r="F11" s="15"/>
    </row>
    <row r="12">
      <c r="A12" s="15" t="s">
        <v>130</v>
      </c>
      <c r="B12" s="27"/>
      <c r="C12" s="15">
        <v>3.0</v>
      </c>
      <c r="D12" s="15"/>
      <c r="E12" s="15"/>
      <c r="F12" s="15">
        <f t="shared" ref="F12:F14" si="3">C12*D12-E12</f>
        <v>0</v>
      </c>
    </row>
    <row r="13">
      <c r="A13" s="15" t="s">
        <v>131</v>
      </c>
      <c r="B13" s="27"/>
      <c r="C13" s="15">
        <v>3.0</v>
      </c>
      <c r="D13" s="15"/>
      <c r="E13" s="15"/>
      <c r="F13" s="15">
        <f t="shared" si="3"/>
        <v>0</v>
      </c>
    </row>
    <row r="14">
      <c r="A14" s="15" t="s">
        <v>132</v>
      </c>
      <c r="B14" s="27"/>
      <c r="C14" s="15">
        <v>3.0</v>
      </c>
      <c r="D14" s="15"/>
      <c r="E14" s="15"/>
      <c r="F14" s="15">
        <f t="shared" si="3"/>
        <v>0</v>
      </c>
    </row>
    <row r="15">
      <c r="A15" s="15"/>
      <c r="B15" s="27"/>
      <c r="C15" s="15"/>
      <c r="D15" s="15"/>
      <c r="E15" s="15"/>
      <c r="F15" s="15"/>
    </row>
    <row r="16">
      <c r="A16" s="15" t="s">
        <v>133</v>
      </c>
      <c r="B16" s="27"/>
      <c r="C16" s="15">
        <v>3.0</v>
      </c>
      <c r="D16" s="15"/>
      <c r="E16" s="15"/>
      <c r="F16" s="15">
        <f t="shared" ref="F16:F18" si="4">C16*D16-E16</f>
        <v>0</v>
      </c>
    </row>
    <row r="17">
      <c r="A17" s="15" t="s">
        <v>134</v>
      </c>
      <c r="B17" s="27"/>
      <c r="C17" s="15">
        <v>3.0</v>
      </c>
      <c r="D17" s="15"/>
      <c r="E17" s="15"/>
      <c r="F17" s="15">
        <f t="shared" si="4"/>
        <v>0</v>
      </c>
    </row>
    <row r="18">
      <c r="A18" s="15" t="s">
        <v>135</v>
      </c>
      <c r="B18" s="27"/>
      <c r="C18" s="15">
        <v>3.0</v>
      </c>
      <c r="D18" s="15"/>
      <c r="E18" s="15"/>
      <c r="F18" s="15">
        <f t="shared" si="4"/>
        <v>0</v>
      </c>
    </row>
    <row r="19">
      <c r="A19" s="15"/>
      <c r="B19" s="27"/>
      <c r="C19" s="15"/>
      <c r="D19" s="15"/>
      <c r="E19" s="15"/>
      <c r="F19" s="15"/>
    </row>
    <row r="20">
      <c r="A20" s="15" t="s">
        <v>136</v>
      </c>
      <c r="B20" s="27"/>
      <c r="C20" s="15">
        <v>3.0</v>
      </c>
      <c r="D20" s="15"/>
      <c r="E20" s="15"/>
      <c r="F20" s="15">
        <f t="shared" ref="F20:F22" si="5">C20*D20-E20</f>
        <v>0</v>
      </c>
    </row>
    <row r="21">
      <c r="A21" s="15" t="s">
        <v>137</v>
      </c>
      <c r="B21" s="27"/>
      <c r="C21" s="15">
        <v>3.0</v>
      </c>
      <c r="D21" s="15"/>
      <c r="E21" s="15"/>
      <c r="F21" s="15">
        <f t="shared" si="5"/>
        <v>0</v>
      </c>
    </row>
    <row r="22">
      <c r="A22" s="15" t="s">
        <v>138</v>
      </c>
      <c r="B22" s="27"/>
      <c r="C22" s="15">
        <v>3.0</v>
      </c>
      <c r="D22" s="15"/>
      <c r="E22" s="15"/>
      <c r="F22" s="15">
        <f t="shared" si="5"/>
        <v>0</v>
      </c>
    </row>
    <row r="23">
      <c r="A23" s="15"/>
      <c r="B23" s="27"/>
      <c r="C23" s="15"/>
      <c r="D23" s="15"/>
      <c r="E23" s="15"/>
      <c r="F23" s="15"/>
    </row>
    <row r="24">
      <c r="A24" s="15" t="s">
        <v>139</v>
      </c>
      <c r="B24" s="27"/>
      <c r="C24" s="15">
        <v>3.0</v>
      </c>
      <c r="D24" s="15"/>
      <c r="E24" s="15"/>
      <c r="F24" s="15">
        <f t="shared" ref="F24:F26" si="6">C24*D24-E24</f>
        <v>0</v>
      </c>
    </row>
    <row r="25">
      <c r="A25" s="15" t="s">
        <v>140</v>
      </c>
      <c r="B25" s="27"/>
      <c r="C25" s="15">
        <v>3.0</v>
      </c>
      <c r="D25" s="15"/>
      <c r="E25" s="15"/>
      <c r="F25" s="15">
        <f t="shared" si="6"/>
        <v>0</v>
      </c>
    </row>
    <row r="26">
      <c r="A26" s="15" t="s">
        <v>141</v>
      </c>
      <c r="B26" s="27"/>
      <c r="C26" s="15">
        <v>3.0</v>
      </c>
      <c r="D26" s="15"/>
      <c r="E26" s="15"/>
      <c r="F26" s="15">
        <f t="shared" si="6"/>
        <v>0</v>
      </c>
    </row>
    <row r="27">
      <c r="A27" s="15"/>
      <c r="B27" s="27"/>
      <c r="C27" s="15"/>
      <c r="D27" s="15"/>
      <c r="E27" s="15"/>
      <c r="F27" s="15"/>
    </row>
    <row r="28">
      <c r="A28" s="15" t="s">
        <v>142</v>
      </c>
      <c r="B28" s="27"/>
      <c r="C28" s="15">
        <v>3.0</v>
      </c>
      <c r="D28" s="15"/>
      <c r="E28" s="15"/>
      <c r="F28" s="15">
        <f t="shared" ref="F28:F30" si="7">C28*D28-E28</f>
        <v>0</v>
      </c>
    </row>
    <row r="29">
      <c r="A29" s="15" t="s">
        <v>143</v>
      </c>
      <c r="B29" s="27"/>
      <c r="C29" s="15">
        <v>3.0</v>
      </c>
      <c r="D29" s="15"/>
      <c r="E29" s="15"/>
      <c r="F29" s="15">
        <f t="shared" si="7"/>
        <v>0</v>
      </c>
    </row>
    <row r="30">
      <c r="A30" s="15" t="s">
        <v>144</v>
      </c>
      <c r="B30" s="27"/>
      <c r="C30" s="15">
        <v>3.0</v>
      </c>
      <c r="D30" s="15"/>
      <c r="E30" s="15"/>
      <c r="F30" s="15">
        <f t="shared" si="7"/>
        <v>0</v>
      </c>
    </row>
    <row r="31">
      <c r="A31" s="15"/>
      <c r="B31" s="27"/>
      <c r="C31" s="15"/>
      <c r="D31" s="15"/>
      <c r="E31" s="15"/>
      <c r="F31" s="15"/>
    </row>
    <row r="32">
      <c r="A32" s="15" t="s">
        <v>145</v>
      </c>
      <c r="B32" s="28" t="s">
        <v>51</v>
      </c>
      <c r="C32" s="15"/>
      <c r="D32" s="15"/>
      <c r="E32" s="15"/>
      <c r="F32" s="15">
        <f>C32*D32-E32</f>
        <v>0</v>
      </c>
    </row>
    <row r="33">
      <c r="F33" s="17">
        <f>SUM(F2:F32)</f>
        <v>0</v>
      </c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7" width="8.86"/>
    <col customWidth="1" min="8" max="8" width="20.86"/>
    <col customWidth="1" min="9" max="14" width="8.86"/>
    <col customWidth="1" min="15" max="15" width="11.71"/>
    <col customWidth="1" min="16" max="26" width="8.86"/>
  </cols>
  <sheetData>
    <row r="1">
      <c r="A1" s="29" t="s">
        <v>146</v>
      </c>
      <c r="B1" s="14" t="s">
        <v>147</v>
      </c>
      <c r="C1" s="14" t="s">
        <v>28</v>
      </c>
      <c r="D1" s="14" t="s">
        <v>55</v>
      </c>
      <c r="E1" s="14" t="s">
        <v>148</v>
      </c>
      <c r="F1" s="30" t="s">
        <v>57</v>
      </c>
      <c r="G1" s="3"/>
      <c r="H1" s="29" t="s">
        <v>149</v>
      </c>
      <c r="I1" s="14" t="s">
        <v>147</v>
      </c>
      <c r="J1" s="14" t="s">
        <v>28</v>
      </c>
      <c r="K1" s="14" t="s">
        <v>55</v>
      </c>
      <c r="L1" s="14" t="s">
        <v>148</v>
      </c>
      <c r="M1" s="30" t="s">
        <v>57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1" t="s">
        <v>150</v>
      </c>
      <c r="B2" s="15">
        <v>1.0</v>
      </c>
      <c r="C2" s="15">
        <v>2.0</v>
      </c>
      <c r="D2" s="15"/>
      <c r="E2" s="15"/>
      <c r="F2" s="22">
        <f t="shared" ref="F2:F13" si="1">C2*D2-E2</f>
        <v>0</v>
      </c>
      <c r="G2" s="6"/>
      <c r="H2" s="31" t="s">
        <v>151</v>
      </c>
      <c r="I2" s="15">
        <v>1.0</v>
      </c>
      <c r="J2" s="15">
        <v>2.0</v>
      </c>
      <c r="K2" s="15"/>
      <c r="L2" s="15"/>
      <c r="M2" s="22">
        <f t="shared" ref="M2:M13" si="2">J2*K2-L2</f>
        <v>0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31" t="s">
        <v>152</v>
      </c>
      <c r="B3" s="15">
        <v>1.0</v>
      </c>
      <c r="C3" s="15">
        <v>2.0</v>
      </c>
      <c r="D3" s="15"/>
      <c r="E3" s="15"/>
      <c r="F3" s="22">
        <f t="shared" si="1"/>
        <v>0</v>
      </c>
      <c r="G3" s="6"/>
      <c r="H3" s="31" t="s">
        <v>153</v>
      </c>
      <c r="I3" s="15">
        <v>1.0</v>
      </c>
      <c r="J3" s="15">
        <v>2.0</v>
      </c>
      <c r="K3" s="15"/>
      <c r="L3" s="15"/>
      <c r="M3" s="22">
        <f t="shared" si="2"/>
        <v>0</v>
      </c>
      <c r="N3" s="6"/>
      <c r="O3" s="32" t="s">
        <v>154</v>
      </c>
      <c r="P3" s="33">
        <f>M14+F14+F29+M29+M44+F44+F59+M59</f>
        <v>0</v>
      </c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31" t="s">
        <v>155</v>
      </c>
      <c r="B4" s="15">
        <v>1.0</v>
      </c>
      <c r="C4" s="15">
        <v>2.0</v>
      </c>
      <c r="D4" s="15"/>
      <c r="E4" s="15"/>
      <c r="F4" s="22">
        <f t="shared" si="1"/>
        <v>0</v>
      </c>
      <c r="G4" s="6"/>
      <c r="H4" s="31" t="s">
        <v>156</v>
      </c>
      <c r="I4" s="15">
        <v>1.0</v>
      </c>
      <c r="J4" s="15">
        <v>2.0</v>
      </c>
      <c r="K4" s="15"/>
      <c r="L4" s="15"/>
      <c r="M4" s="22">
        <f t="shared" si="2"/>
        <v>0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31" t="s">
        <v>157</v>
      </c>
      <c r="B5" s="15">
        <v>1.0</v>
      </c>
      <c r="C5" s="15">
        <v>2.0</v>
      </c>
      <c r="D5" s="15"/>
      <c r="E5" s="15"/>
      <c r="F5" s="22">
        <f t="shared" si="1"/>
        <v>0</v>
      </c>
      <c r="G5" s="6"/>
      <c r="H5" s="31" t="s">
        <v>158</v>
      </c>
      <c r="I5" s="15">
        <v>1.0</v>
      </c>
      <c r="J5" s="15">
        <v>2.0</v>
      </c>
      <c r="K5" s="15"/>
      <c r="L5" s="15"/>
      <c r="M5" s="22">
        <f t="shared" si="2"/>
        <v>0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31" t="s">
        <v>159</v>
      </c>
      <c r="B6" s="15">
        <v>1.0</v>
      </c>
      <c r="C6" s="15">
        <v>2.0</v>
      </c>
      <c r="D6" s="15"/>
      <c r="E6" s="15"/>
      <c r="F6" s="22">
        <f t="shared" si="1"/>
        <v>0</v>
      </c>
      <c r="G6" s="6"/>
      <c r="H6" s="31" t="s">
        <v>160</v>
      </c>
      <c r="I6" s="15">
        <v>1.0</v>
      </c>
      <c r="J6" s="15">
        <v>2.0</v>
      </c>
      <c r="K6" s="15"/>
      <c r="L6" s="15"/>
      <c r="M6" s="22">
        <f t="shared" si="2"/>
        <v>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31"/>
      <c r="B7" s="6"/>
      <c r="C7" s="6"/>
      <c r="D7" s="6"/>
      <c r="E7" s="6"/>
      <c r="F7" s="34">
        <f t="shared" si="1"/>
        <v>0</v>
      </c>
      <c r="G7" s="6"/>
      <c r="H7" s="31"/>
      <c r="I7" s="6"/>
      <c r="J7" s="6"/>
      <c r="K7" s="6"/>
      <c r="L7" s="6"/>
      <c r="M7" s="34">
        <f t="shared" si="2"/>
        <v>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31" t="s">
        <v>161</v>
      </c>
      <c r="B8" s="15">
        <v>2.0</v>
      </c>
      <c r="C8" s="15">
        <v>3.0</v>
      </c>
      <c r="D8" s="15"/>
      <c r="E8" s="15"/>
      <c r="F8" s="22">
        <f t="shared" si="1"/>
        <v>0</v>
      </c>
      <c r="G8" s="6"/>
      <c r="H8" s="31" t="s">
        <v>162</v>
      </c>
      <c r="I8" s="15">
        <v>2.0</v>
      </c>
      <c r="J8" s="15">
        <v>3.0</v>
      </c>
      <c r="K8" s="15"/>
      <c r="L8" s="15"/>
      <c r="M8" s="22">
        <f t="shared" si="2"/>
        <v>0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31" t="s">
        <v>163</v>
      </c>
      <c r="B9" s="15">
        <v>2.0</v>
      </c>
      <c r="C9" s="15">
        <v>3.0</v>
      </c>
      <c r="D9" s="15"/>
      <c r="E9" s="15"/>
      <c r="F9" s="22">
        <f t="shared" si="1"/>
        <v>0</v>
      </c>
      <c r="G9" s="6"/>
      <c r="H9" s="31" t="s">
        <v>164</v>
      </c>
      <c r="I9" s="15">
        <v>2.0</v>
      </c>
      <c r="J9" s="15">
        <v>3.0</v>
      </c>
      <c r="K9" s="15"/>
      <c r="L9" s="15"/>
      <c r="M9" s="22">
        <f t="shared" si="2"/>
        <v>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31" t="s">
        <v>165</v>
      </c>
      <c r="B10" s="15">
        <v>2.0</v>
      </c>
      <c r="C10" s="15">
        <v>3.0</v>
      </c>
      <c r="D10" s="15"/>
      <c r="E10" s="15"/>
      <c r="F10" s="22">
        <f t="shared" si="1"/>
        <v>0</v>
      </c>
      <c r="G10" s="6"/>
      <c r="H10" s="31" t="s">
        <v>166</v>
      </c>
      <c r="I10" s="15">
        <v>2.0</v>
      </c>
      <c r="J10" s="15">
        <v>3.0</v>
      </c>
      <c r="K10" s="15"/>
      <c r="L10" s="15"/>
      <c r="M10" s="22">
        <f t="shared" si="2"/>
        <v>0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31"/>
      <c r="B11" s="6"/>
      <c r="C11" s="6"/>
      <c r="D11" s="6"/>
      <c r="E11" s="6"/>
      <c r="F11" s="34">
        <f t="shared" si="1"/>
        <v>0</v>
      </c>
      <c r="G11" s="6"/>
      <c r="H11" s="31"/>
      <c r="I11" s="6"/>
      <c r="J11" s="6"/>
      <c r="K11" s="6"/>
      <c r="L11" s="6"/>
      <c r="M11" s="34">
        <f t="shared" si="2"/>
        <v>0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31" t="s">
        <v>167</v>
      </c>
      <c r="B12" s="15">
        <v>3.0</v>
      </c>
      <c r="C12" s="15">
        <v>5.0</v>
      </c>
      <c r="D12" s="15"/>
      <c r="E12" s="15"/>
      <c r="F12" s="22">
        <f t="shared" si="1"/>
        <v>0</v>
      </c>
      <c r="G12" s="6"/>
      <c r="H12" s="31" t="s">
        <v>168</v>
      </c>
      <c r="I12" s="15">
        <v>3.0</v>
      </c>
      <c r="J12" s="15">
        <v>5.0</v>
      </c>
      <c r="K12" s="15"/>
      <c r="L12" s="15"/>
      <c r="M12" s="22">
        <f t="shared" si="2"/>
        <v>0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35" t="s">
        <v>169</v>
      </c>
      <c r="B13" s="24">
        <v>3.0</v>
      </c>
      <c r="C13" s="24">
        <v>5.0</v>
      </c>
      <c r="D13" s="24"/>
      <c r="E13" s="24"/>
      <c r="F13" s="25">
        <f t="shared" si="1"/>
        <v>0</v>
      </c>
      <c r="G13" s="6"/>
      <c r="H13" s="35" t="s">
        <v>170</v>
      </c>
      <c r="I13" s="24">
        <v>3.0</v>
      </c>
      <c r="J13" s="24">
        <v>5.0</v>
      </c>
      <c r="K13" s="24"/>
      <c r="L13" s="24"/>
      <c r="M13" s="25">
        <f t="shared" si="2"/>
        <v>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6"/>
      <c r="B14" s="6"/>
      <c r="C14" s="6"/>
      <c r="D14" s="6"/>
      <c r="E14" s="36" t="s">
        <v>171</v>
      </c>
      <c r="F14" s="36">
        <f>F13+F12+F11+F10+F9+F8+F7+F6+F5+F4+F3+F2</f>
        <v>0</v>
      </c>
      <c r="G14" s="6"/>
      <c r="H14" s="6"/>
      <c r="I14" s="6"/>
      <c r="J14" s="6"/>
      <c r="K14" s="6"/>
      <c r="L14" s="36" t="s">
        <v>171</v>
      </c>
      <c r="M14" s="36">
        <f>M13+M12+M11+M10+M9+M8+M7+M6+M5+M4+M3+M2</f>
        <v>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29" t="s">
        <v>172</v>
      </c>
      <c r="B16" s="14" t="s">
        <v>147</v>
      </c>
      <c r="C16" s="14" t="s">
        <v>28</v>
      </c>
      <c r="D16" s="14" t="s">
        <v>55</v>
      </c>
      <c r="E16" s="14" t="s">
        <v>148</v>
      </c>
      <c r="F16" s="30" t="s">
        <v>57</v>
      </c>
      <c r="G16" s="3"/>
      <c r="H16" s="29" t="s">
        <v>173</v>
      </c>
      <c r="I16" s="14" t="s">
        <v>147</v>
      </c>
      <c r="J16" s="14" t="s">
        <v>28</v>
      </c>
      <c r="K16" s="14" t="s">
        <v>55</v>
      </c>
      <c r="L16" s="14" t="s">
        <v>148</v>
      </c>
      <c r="M16" s="30" t="s">
        <v>57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1" t="s">
        <v>174</v>
      </c>
      <c r="B17" s="15">
        <v>1.0</v>
      </c>
      <c r="C17" s="15">
        <v>2.0</v>
      </c>
      <c r="D17" s="15"/>
      <c r="E17" s="15"/>
      <c r="F17" s="22">
        <f t="shared" ref="F17:F28" si="3">C17*D17-E17</f>
        <v>0</v>
      </c>
      <c r="G17" s="6"/>
      <c r="H17" s="31" t="s">
        <v>175</v>
      </c>
      <c r="I17" s="15">
        <v>1.0</v>
      </c>
      <c r="J17" s="15">
        <v>2.0</v>
      </c>
      <c r="K17" s="15"/>
      <c r="L17" s="15"/>
      <c r="M17" s="22">
        <f t="shared" ref="M17:M28" si="4">J17*K17-L17</f>
        <v>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31" t="s">
        <v>176</v>
      </c>
      <c r="B18" s="15">
        <v>1.0</v>
      </c>
      <c r="C18" s="15">
        <v>2.0</v>
      </c>
      <c r="D18" s="15"/>
      <c r="E18" s="15"/>
      <c r="F18" s="22">
        <f t="shared" si="3"/>
        <v>0</v>
      </c>
      <c r="G18" s="6"/>
      <c r="H18" s="31" t="s">
        <v>177</v>
      </c>
      <c r="I18" s="15">
        <v>1.0</v>
      </c>
      <c r="J18" s="15">
        <v>2.0</v>
      </c>
      <c r="K18" s="15"/>
      <c r="L18" s="15"/>
      <c r="M18" s="22">
        <f t="shared" si="4"/>
        <v>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31" t="s">
        <v>178</v>
      </c>
      <c r="B19" s="15">
        <v>1.0</v>
      </c>
      <c r="C19" s="15">
        <v>2.0</v>
      </c>
      <c r="D19" s="15"/>
      <c r="E19" s="15"/>
      <c r="F19" s="22">
        <f t="shared" si="3"/>
        <v>0</v>
      </c>
      <c r="G19" s="6"/>
      <c r="H19" s="31" t="s">
        <v>179</v>
      </c>
      <c r="I19" s="15">
        <v>1.0</v>
      </c>
      <c r="J19" s="15">
        <v>2.0</v>
      </c>
      <c r="K19" s="15"/>
      <c r="L19" s="15"/>
      <c r="M19" s="22">
        <f t="shared" si="4"/>
        <v>0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31" t="s">
        <v>180</v>
      </c>
      <c r="B20" s="15">
        <v>1.0</v>
      </c>
      <c r="C20" s="15">
        <v>2.0</v>
      </c>
      <c r="D20" s="15"/>
      <c r="E20" s="15"/>
      <c r="F20" s="22">
        <f t="shared" si="3"/>
        <v>0</v>
      </c>
      <c r="G20" s="6"/>
      <c r="H20" s="31" t="s">
        <v>181</v>
      </c>
      <c r="I20" s="15">
        <v>1.0</v>
      </c>
      <c r="J20" s="15">
        <v>2.0</v>
      </c>
      <c r="K20" s="15"/>
      <c r="L20" s="15"/>
      <c r="M20" s="22">
        <f t="shared" si="4"/>
        <v>0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31" t="s">
        <v>182</v>
      </c>
      <c r="B21" s="15">
        <v>1.0</v>
      </c>
      <c r="C21" s="15">
        <v>2.0</v>
      </c>
      <c r="D21" s="15"/>
      <c r="E21" s="15"/>
      <c r="F21" s="22">
        <f t="shared" si="3"/>
        <v>0</v>
      </c>
      <c r="G21" s="6"/>
      <c r="H21" s="31" t="s">
        <v>183</v>
      </c>
      <c r="I21" s="15">
        <v>1.0</v>
      </c>
      <c r="J21" s="15">
        <v>2.0</v>
      </c>
      <c r="K21" s="15"/>
      <c r="L21" s="15"/>
      <c r="M21" s="22">
        <f t="shared" si="4"/>
        <v>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31"/>
      <c r="B22" s="6"/>
      <c r="C22" s="6"/>
      <c r="D22" s="6"/>
      <c r="E22" s="6"/>
      <c r="F22" s="34">
        <f t="shared" si="3"/>
        <v>0</v>
      </c>
      <c r="G22" s="6"/>
      <c r="H22" s="31"/>
      <c r="I22" s="6"/>
      <c r="J22" s="6"/>
      <c r="K22" s="6"/>
      <c r="L22" s="6"/>
      <c r="M22" s="34">
        <f t="shared" si="4"/>
        <v>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31" t="s">
        <v>184</v>
      </c>
      <c r="B23" s="15">
        <v>2.0</v>
      </c>
      <c r="C23" s="15">
        <v>3.0</v>
      </c>
      <c r="D23" s="15"/>
      <c r="E23" s="15"/>
      <c r="F23" s="22">
        <f t="shared" si="3"/>
        <v>0</v>
      </c>
      <c r="G23" s="6"/>
      <c r="H23" s="31" t="s">
        <v>185</v>
      </c>
      <c r="I23" s="15">
        <v>2.0</v>
      </c>
      <c r="J23" s="15">
        <v>3.0</v>
      </c>
      <c r="K23" s="15"/>
      <c r="L23" s="15"/>
      <c r="M23" s="22">
        <f t="shared" si="4"/>
        <v>0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31" t="s">
        <v>186</v>
      </c>
      <c r="B24" s="15">
        <v>2.0</v>
      </c>
      <c r="C24" s="15">
        <v>3.0</v>
      </c>
      <c r="D24" s="15"/>
      <c r="E24" s="15"/>
      <c r="F24" s="22">
        <f t="shared" si="3"/>
        <v>0</v>
      </c>
      <c r="G24" s="6"/>
      <c r="H24" s="31" t="s">
        <v>187</v>
      </c>
      <c r="I24" s="15">
        <v>2.0</v>
      </c>
      <c r="J24" s="15">
        <v>3.0</v>
      </c>
      <c r="K24" s="15"/>
      <c r="L24" s="15"/>
      <c r="M24" s="22">
        <f t="shared" si="4"/>
        <v>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31" t="s">
        <v>188</v>
      </c>
      <c r="B25" s="15">
        <v>2.0</v>
      </c>
      <c r="C25" s="15">
        <v>3.0</v>
      </c>
      <c r="D25" s="15"/>
      <c r="E25" s="15"/>
      <c r="F25" s="22">
        <f t="shared" si="3"/>
        <v>0</v>
      </c>
      <c r="G25" s="6"/>
      <c r="H25" s="31" t="s">
        <v>189</v>
      </c>
      <c r="I25" s="15">
        <v>2.0</v>
      </c>
      <c r="J25" s="15">
        <v>3.0</v>
      </c>
      <c r="K25" s="15"/>
      <c r="L25" s="15"/>
      <c r="M25" s="22">
        <f t="shared" si="4"/>
        <v>0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31"/>
      <c r="B26" s="6"/>
      <c r="C26" s="6"/>
      <c r="D26" s="6"/>
      <c r="E26" s="6"/>
      <c r="F26" s="34">
        <f t="shared" si="3"/>
        <v>0</v>
      </c>
      <c r="G26" s="6"/>
      <c r="H26" s="31"/>
      <c r="I26" s="6"/>
      <c r="J26" s="6"/>
      <c r="K26" s="6"/>
      <c r="L26" s="6"/>
      <c r="M26" s="34">
        <f t="shared" si="4"/>
        <v>0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31" t="s">
        <v>190</v>
      </c>
      <c r="B27" s="15">
        <v>3.0</v>
      </c>
      <c r="C27" s="15">
        <v>5.0</v>
      </c>
      <c r="D27" s="15"/>
      <c r="E27" s="15"/>
      <c r="F27" s="22">
        <f t="shared" si="3"/>
        <v>0</v>
      </c>
      <c r="G27" s="6"/>
      <c r="H27" s="31" t="s">
        <v>191</v>
      </c>
      <c r="I27" s="15">
        <v>3.0</v>
      </c>
      <c r="J27" s="15">
        <v>5.0</v>
      </c>
      <c r="K27" s="15"/>
      <c r="L27" s="15"/>
      <c r="M27" s="22">
        <f t="shared" si="4"/>
        <v>0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35" t="s">
        <v>192</v>
      </c>
      <c r="B28" s="24">
        <v>3.0</v>
      </c>
      <c r="C28" s="24">
        <v>5.0</v>
      </c>
      <c r="D28" s="24"/>
      <c r="E28" s="24"/>
      <c r="F28" s="25">
        <f t="shared" si="3"/>
        <v>0</v>
      </c>
      <c r="G28" s="6"/>
      <c r="H28" s="35" t="s">
        <v>193</v>
      </c>
      <c r="I28" s="24">
        <v>3.0</v>
      </c>
      <c r="J28" s="24">
        <v>5.0</v>
      </c>
      <c r="K28" s="24"/>
      <c r="L28" s="24"/>
      <c r="M28" s="25">
        <f t="shared" si="4"/>
        <v>0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6"/>
      <c r="B29" s="6"/>
      <c r="C29" s="6"/>
      <c r="D29" s="6"/>
      <c r="E29" s="36" t="s">
        <v>171</v>
      </c>
      <c r="F29" s="36">
        <f>F28+F27+F26+F25+F24+F23+F22+F21+F20+F19+F18+F17</f>
        <v>0</v>
      </c>
      <c r="G29" s="6"/>
      <c r="H29" s="6"/>
      <c r="I29" s="6"/>
      <c r="J29" s="6"/>
      <c r="K29" s="6"/>
      <c r="L29" s="36" t="s">
        <v>171</v>
      </c>
      <c r="M29" s="36">
        <f>M28+M27+M26+M25+M24+M23+M22+M21+M20+M19+M18+M17</f>
        <v>0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29" t="s">
        <v>194</v>
      </c>
      <c r="B31" s="14" t="s">
        <v>147</v>
      </c>
      <c r="C31" s="14" t="s">
        <v>28</v>
      </c>
      <c r="D31" s="14" t="s">
        <v>55</v>
      </c>
      <c r="E31" s="14" t="s">
        <v>148</v>
      </c>
      <c r="F31" s="30" t="s">
        <v>57</v>
      </c>
      <c r="G31" s="3"/>
      <c r="H31" s="29" t="s">
        <v>195</v>
      </c>
      <c r="I31" s="14" t="s">
        <v>147</v>
      </c>
      <c r="J31" s="14" t="s">
        <v>28</v>
      </c>
      <c r="K31" s="14" t="s">
        <v>55</v>
      </c>
      <c r="L31" s="14" t="s">
        <v>148</v>
      </c>
      <c r="M31" s="30" t="s">
        <v>57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1" t="s">
        <v>196</v>
      </c>
      <c r="B32" s="15">
        <v>1.0</v>
      </c>
      <c r="C32" s="15">
        <v>2.0</v>
      </c>
      <c r="D32" s="15"/>
      <c r="E32" s="15"/>
      <c r="F32" s="22">
        <f t="shared" ref="F32:F43" si="5">C32*D32-E32</f>
        <v>0</v>
      </c>
      <c r="G32" s="6"/>
      <c r="H32" s="31" t="s">
        <v>197</v>
      </c>
      <c r="I32" s="15">
        <v>1.0</v>
      </c>
      <c r="J32" s="15">
        <v>2.0</v>
      </c>
      <c r="K32" s="15"/>
      <c r="L32" s="15"/>
      <c r="M32" s="22">
        <f t="shared" ref="M32:M43" si="6">J32*K32-L32</f>
        <v>0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31" t="s">
        <v>198</v>
      </c>
      <c r="B33" s="15">
        <v>1.0</v>
      </c>
      <c r="C33" s="15">
        <v>2.0</v>
      </c>
      <c r="D33" s="15"/>
      <c r="E33" s="15"/>
      <c r="F33" s="22">
        <f t="shared" si="5"/>
        <v>0</v>
      </c>
      <c r="G33" s="6"/>
      <c r="H33" s="31" t="s">
        <v>199</v>
      </c>
      <c r="I33" s="15">
        <v>1.0</v>
      </c>
      <c r="J33" s="15">
        <v>2.0</v>
      </c>
      <c r="K33" s="15"/>
      <c r="L33" s="15"/>
      <c r="M33" s="22">
        <f t="shared" si="6"/>
        <v>0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31" t="s">
        <v>200</v>
      </c>
      <c r="B34" s="15">
        <v>1.0</v>
      </c>
      <c r="C34" s="15">
        <v>2.0</v>
      </c>
      <c r="D34" s="15"/>
      <c r="E34" s="15"/>
      <c r="F34" s="22">
        <f t="shared" si="5"/>
        <v>0</v>
      </c>
      <c r="G34" s="6"/>
      <c r="H34" s="31" t="s">
        <v>201</v>
      </c>
      <c r="I34" s="15">
        <v>1.0</v>
      </c>
      <c r="J34" s="15">
        <v>2.0</v>
      </c>
      <c r="K34" s="15"/>
      <c r="L34" s="15"/>
      <c r="M34" s="22">
        <f t="shared" si="6"/>
        <v>0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31" t="s">
        <v>202</v>
      </c>
      <c r="B35" s="15">
        <v>1.0</v>
      </c>
      <c r="C35" s="15">
        <v>2.0</v>
      </c>
      <c r="D35" s="15"/>
      <c r="E35" s="15"/>
      <c r="F35" s="22">
        <f t="shared" si="5"/>
        <v>0</v>
      </c>
      <c r="G35" s="6"/>
      <c r="H35" s="31" t="s">
        <v>203</v>
      </c>
      <c r="I35" s="15">
        <v>1.0</v>
      </c>
      <c r="J35" s="15">
        <v>2.0</v>
      </c>
      <c r="K35" s="15"/>
      <c r="L35" s="15"/>
      <c r="M35" s="22">
        <f t="shared" si="6"/>
        <v>0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31" t="s">
        <v>204</v>
      </c>
      <c r="B36" s="15">
        <v>1.0</v>
      </c>
      <c r="C36" s="15">
        <v>2.0</v>
      </c>
      <c r="D36" s="15"/>
      <c r="E36" s="15"/>
      <c r="F36" s="22">
        <f t="shared" si="5"/>
        <v>0</v>
      </c>
      <c r="G36" s="6"/>
      <c r="H36" s="31" t="s">
        <v>205</v>
      </c>
      <c r="I36" s="15">
        <v>1.0</v>
      </c>
      <c r="J36" s="15">
        <v>2.0</v>
      </c>
      <c r="K36" s="15"/>
      <c r="L36" s="15"/>
      <c r="M36" s="22">
        <f t="shared" si="6"/>
        <v>0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31"/>
      <c r="B37" s="6"/>
      <c r="C37" s="6"/>
      <c r="D37" s="6"/>
      <c r="E37" s="6"/>
      <c r="F37" s="34">
        <f t="shared" si="5"/>
        <v>0</v>
      </c>
      <c r="G37" s="6"/>
      <c r="H37" s="31"/>
      <c r="I37" s="6"/>
      <c r="J37" s="6"/>
      <c r="K37" s="6"/>
      <c r="L37" s="6"/>
      <c r="M37" s="34">
        <f t="shared" si="6"/>
        <v>0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31" t="s">
        <v>206</v>
      </c>
      <c r="B38" s="15">
        <v>2.0</v>
      </c>
      <c r="C38" s="15">
        <v>3.0</v>
      </c>
      <c r="D38" s="15"/>
      <c r="E38" s="15"/>
      <c r="F38" s="22">
        <f t="shared" si="5"/>
        <v>0</v>
      </c>
      <c r="G38" s="6"/>
      <c r="H38" s="31" t="s">
        <v>207</v>
      </c>
      <c r="I38" s="15">
        <v>2.0</v>
      </c>
      <c r="J38" s="15">
        <v>3.0</v>
      </c>
      <c r="K38" s="15"/>
      <c r="L38" s="15"/>
      <c r="M38" s="22">
        <f t="shared" si="6"/>
        <v>0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31" t="s">
        <v>208</v>
      </c>
      <c r="B39" s="15">
        <v>2.0</v>
      </c>
      <c r="C39" s="15">
        <v>3.0</v>
      </c>
      <c r="D39" s="15"/>
      <c r="E39" s="15"/>
      <c r="F39" s="22">
        <f t="shared" si="5"/>
        <v>0</v>
      </c>
      <c r="G39" s="6"/>
      <c r="H39" s="31" t="s">
        <v>209</v>
      </c>
      <c r="I39" s="15">
        <v>2.0</v>
      </c>
      <c r="J39" s="15">
        <v>3.0</v>
      </c>
      <c r="K39" s="15"/>
      <c r="L39" s="15"/>
      <c r="M39" s="22">
        <f t="shared" si="6"/>
        <v>0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31" t="s">
        <v>210</v>
      </c>
      <c r="B40" s="15">
        <v>2.0</v>
      </c>
      <c r="C40" s="15">
        <v>3.0</v>
      </c>
      <c r="D40" s="15"/>
      <c r="E40" s="15"/>
      <c r="F40" s="22">
        <f t="shared" si="5"/>
        <v>0</v>
      </c>
      <c r="G40" s="6"/>
      <c r="H40" s="31" t="s">
        <v>211</v>
      </c>
      <c r="I40" s="15">
        <v>2.0</v>
      </c>
      <c r="J40" s="15">
        <v>3.0</v>
      </c>
      <c r="K40" s="15"/>
      <c r="L40" s="15"/>
      <c r="M40" s="22">
        <f t="shared" si="6"/>
        <v>0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31"/>
      <c r="B41" s="6"/>
      <c r="C41" s="6"/>
      <c r="D41" s="6"/>
      <c r="E41" s="6"/>
      <c r="F41" s="34">
        <f t="shared" si="5"/>
        <v>0</v>
      </c>
      <c r="G41" s="6"/>
      <c r="H41" s="31"/>
      <c r="I41" s="6"/>
      <c r="J41" s="6"/>
      <c r="K41" s="6"/>
      <c r="L41" s="6"/>
      <c r="M41" s="34">
        <f t="shared" si="6"/>
        <v>0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31" t="s">
        <v>212</v>
      </c>
      <c r="B42" s="15">
        <v>3.0</v>
      </c>
      <c r="C42" s="15">
        <v>5.0</v>
      </c>
      <c r="D42" s="15"/>
      <c r="E42" s="15"/>
      <c r="F42" s="22">
        <f t="shared" si="5"/>
        <v>0</v>
      </c>
      <c r="G42" s="6"/>
      <c r="H42" s="31" t="s">
        <v>213</v>
      </c>
      <c r="I42" s="15">
        <v>3.0</v>
      </c>
      <c r="J42" s="15">
        <v>5.0</v>
      </c>
      <c r="K42" s="15"/>
      <c r="L42" s="15"/>
      <c r="M42" s="22">
        <f t="shared" si="6"/>
        <v>0</v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35" t="s">
        <v>214</v>
      </c>
      <c r="B43" s="24">
        <v>3.0</v>
      </c>
      <c r="C43" s="24">
        <v>5.0</v>
      </c>
      <c r="D43" s="24"/>
      <c r="E43" s="24"/>
      <c r="F43" s="25">
        <f t="shared" si="5"/>
        <v>0</v>
      </c>
      <c r="G43" s="6"/>
      <c r="H43" s="35" t="s">
        <v>215</v>
      </c>
      <c r="I43" s="24">
        <v>3.0</v>
      </c>
      <c r="J43" s="24">
        <v>5.0</v>
      </c>
      <c r="K43" s="24"/>
      <c r="L43" s="24"/>
      <c r="M43" s="25">
        <f t="shared" si="6"/>
        <v>0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36" t="s">
        <v>171</v>
      </c>
      <c r="F44" s="36">
        <f>F43+F42+F41+F40+F39+F38+F37+F36+F35+F34+F33+F32</f>
        <v>0</v>
      </c>
      <c r="G44" s="6"/>
      <c r="H44" s="6"/>
      <c r="I44" s="6"/>
      <c r="J44" s="6"/>
      <c r="K44" s="6"/>
      <c r="L44" s="36" t="s">
        <v>171</v>
      </c>
      <c r="M44" s="36">
        <f>M43+M42+M41+M40+M39+M38+M37+M36+M35+M34+M33+M32</f>
        <v>0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29" t="s">
        <v>216</v>
      </c>
      <c r="B46" s="14" t="s">
        <v>147</v>
      </c>
      <c r="C46" s="14" t="s">
        <v>28</v>
      </c>
      <c r="D46" s="14" t="s">
        <v>55</v>
      </c>
      <c r="E46" s="14" t="s">
        <v>148</v>
      </c>
      <c r="F46" s="30" t="s">
        <v>57</v>
      </c>
      <c r="G46" s="3"/>
      <c r="H46" s="29" t="s">
        <v>217</v>
      </c>
      <c r="I46" s="14" t="s">
        <v>147</v>
      </c>
      <c r="J46" s="14" t="s">
        <v>28</v>
      </c>
      <c r="K46" s="14" t="s">
        <v>55</v>
      </c>
      <c r="L46" s="14" t="s">
        <v>148</v>
      </c>
      <c r="M46" s="30" t="s">
        <v>57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1" t="s">
        <v>218</v>
      </c>
      <c r="B47" s="15">
        <v>1.0</v>
      </c>
      <c r="C47" s="15">
        <v>2.0</v>
      </c>
      <c r="D47" s="15"/>
      <c r="E47" s="15"/>
      <c r="F47" s="22">
        <f t="shared" ref="F47:F58" si="7">C47*D47-E47</f>
        <v>0</v>
      </c>
      <c r="G47" s="6"/>
      <c r="H47" s="31" t="s">
        <v>219</v>
      </c>
      <c r="I47" s="15">
        <v>1.0</v>
      </c>
      <c r="J47" s="15">
        <v>2.0</v>
      </c>
      <c r="K47" s="15"/>
      <c r="L47" s="15"/>
      <c r="M47" s="22">
        <f t="shared" ref="M47:M58" si="8">J47*K47-L47</f>
        <v>0</v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31" t="s">
        <v>220</v>
      </c>
      <c r="B48" s="15">
        <v>1.0</v>
      </c>
      <c r="C48" s="15">
        <v>2.0</v>
      </c>
      <c r="D48" s="15"/>
      <c r="E48" s="15"/>
      <c r="F48" s="22">
        <f t="shared" si="7"/>
        <v>0</v>
      </c>
      <c r="G48" s="6"/>
      <c r="H48" s="31" t="s">
        <v>221</v>
      </c>
      <c r="I48" s="15">
        <v>1.0</v>
      </c>
      <c r="J48" s="15">
        <v>2.0</v>
      </c>
      <c r="K48" s="15"/>
      <c r="L48" s="15"/>
      <c r="M48" s="22">
        <f t="shared" si="8"/>
        <v>0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31" t="s">
        <v>222</v>
      </c>
      <c r="B49" s="15">
        <v>1.0</v>
      </c>
      <c r="C49" s="15">
        <v>2.0</v>
      </c>
      <c r="D49" s="15"/>
      <c r="E49" s="15"/>
      <c r="F49" s="22">
        <f t="shared" si="7"/>
        <v>0</v>
      </c>
      <c r="G49" s="6"/>
      <c r="H49" s="31" t="s">
        <v>223</v>
      </c>
      <c r="I49" s="15">
        <v>1.0</v>
      </c>
      <c r="J49" s="15">
        <v>2.0</v>
      </c>
      <c r="K49" s="15"/>
      <c r="L49" s="15"/>
      <c r="M49" s="22">
        <f t="shared" si="8"/>
        <v>0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31" t="s">
        <v>224</v>
      </c>
      <c r="B50" s="15">
        <v>1.0</v>
      </c>
      <c r="C50" s="15">
        <v>2.0</v>
      </c>
      <c r="D50" s="15"/>
      <c r="E50" s="15"/>
      <c r="F50" s="22">
        <f t="shared" si="7"/>
        <v>0</v>
      </c>
      <c r="G50" s="6"/>
      <c r="H50" s="31" t="s">
        <v>225</v>
      </c>
      <c r="I50" s="15">
        <v>1.0</v>
      </c>
      <c r="J50" s="15">
        <v>2.0</v>
      </c>
      <c r="K50" s="15"/>
      <c r="L50" s="15"/>
      <c r="M50" s="22">
        <f t="shared" si="8"/>
        <v>0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31" t="s">
        <v>226</v>
      </c>
      <c r="B51" s="15">
        <v>1.0</v>
      </c>
      <c r="C51" s="15">
        <v>2.0</v>
      </c>
      <c r="D51" s="15"/>
      <c r="E51" s="15"/>
      <c r="F51" s="22">
        <f t="shared" si="7"/>
        <v>0</v>
      </c>
      <c r="G51" s="6"/>
      <c r="H51" s="31" t="s">
        <v>227</v>
      </c>
      <c r="I51" s="15">
        <v>1.0</v>
      </c>
      <c r="J51" s="15">
        <v>2.0</v>
      </c>
      <c r="K51" s="15"/>
      <c r="L51" s="15"/>
      <c r="M51" s="22">
        <f t="shared" si="8"/>
        <v>0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31"/>
      <c r="B52" s="6"/>
      <c r="C52" s="6"/>
      <c r="D52" s="6"/>
      <c r="E52" s="6"/>
      <c r="F52" s="34">
        <f t="shared" si="7"/>
        <v>0</v>
      </c>
      <c r="G52" s="6"/>
      <c r="H52" s="31"/>
      <c r="I52" s="6"/>
      <c r="J52" s="6"/>
      <c r="K52" s="6"/>
      <c r="L52" s="6"/>
      <c r="M52" s="34">
        <f t="shared" si="8"/>
        <v>0</v>
      </c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31" t="s">
        <v>228</v>
      </c>
      <c r="B53" s="15">
        <v>2.0</v>
      </c>
      <c r="C53" s="15">
        <v>3.0</v>
      </c>
      <c r="D53" s="15"/>
      <c r="E53" s="15"/>
      <c r="F53" s="22">
        <f t="shared" si="7"/>
        <v>0</v>
      </c>
      <c r="G53" s="6"/>
      <c r="H53" s="31" t="s">
        <v>229</v>
      </c>
      <c r="I53" s="15">
        <v>2.0</v>
      </c>
      <c r="J53" s="15">
        <v>3.0</v>
      </c>
      <c r="K53" s="15"/>
      <c r="L53" s="15"/>
      <c r="M53" s="22">
        <f t="shared" si="8"/>
        <v>0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31" t="s">
        <v>230</v>
      </c>
      <c r="B54" s="15">
        <v>2.0</v>
      </c>
      <c r="C54" s="15">
        <v>3.0</v>
      </c>
      <c r="D54" s="15"/>
      <c r="E54" s="15"/>
      <c r="F54" s="22">
        <f t="shared" si="7"/>
        <v>0</v>
      </c>
      <c r="G54" s="6"/>
      <c r="H54" s="31" t="s">
        <v>231</v>
      </c>
      <c r="I54" s="15">
        <v>2.0</v>
      </c>
      <c r="J54" s="15">
        <v>3.0</v>
      </c>
      <c r="K54" s="15"/>
      <c r="L54" s="15"/>
      <c r="M54" s="22">
        <f t="shared" si="8"/>
        <v>0</v>
      </c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31" t="s">
        <v>232</v>
      </c>
      <c r="B55" s="15">
        <v>2.0</v>
      </c>
      <c r="C55" s="15">
        <v>3.0</v>
      </c>
      <c r="D55" s="15"/>
      <c r="E55" s="15"/>
      <c r="F55" s="22">
        <f t="shared" si="7"/>
        <v>0</v>
      </c>
      <c r="G55" s="6"/>
      <c r="H55" s="31" t="s">
        <v>233</v>
      </c>
      <c r="I55" s="15">
        <v>2.0</v>
      </c>
      <c r="J55" s="15">
        <v>3.0</v>
      </c>
      <c r="K55" s="15"/>
      <c r="L55" s="15"/>
      <c r="M55" s="22">
        <f t="shared" si="8"/>
        <v>0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31"/>
      <c r="B56" s="6"/>
      <c r="C56" s="6"/>
      <c r="D56" s="6"/>
      <c r="E56" s="6"/>
      <c r="F56" s="34">
        <f t="shared" si="7"/>
        <v>0</v>
      </c>
      <c r="G56" s="6"/>
      <c r="H56" s="31"/>
      <c r="I56" s="6"/>
      <c r="J56" s="6"/>
      <c r="K56" s="6"/>
      <c r="L56" s="6"/>
      <c r="M56" s="34">
        <f t="shared" si="8"/>
        <v>0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31" t="s">
        <v>234</v>
      </c>
      <c r="B57" s="15">
        <v>3.0</v>
      </c>
      <c r="C57" s="15">
        <v>5.0</v>
      </c>
      <c r="D57" s="15"/>
      <c r="E57" s="15"/>
      <c r="F57" s="22">
        <f t="shared" si="7"/>
        <v>0</v>
      </c>
      <c r="G57" s="6"/>
      <c r="H57" s="31" t="s">
        <v>235</v>
      </c>
      <c r="I57" s="15">
        <v>3.0</v>
      </c>
      <c r="J57" s="15">
        <v>5.0</v>
      </c>
      <c r="K57" s="15"/>
      <c r="L57" s="15"/>
      <c r="M57" s="22">
        <f t="shared" si="8"/>
        <v>0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35" t="s">
        <v>236</v>
      </c>
      <c r="B58" s="24">
        <v>3.0</v>
      </c>
      <c r="C58" s="24">
        <v>5.0</v>
      </c>
      <c r="D58" s="24"/>
      <c r="E58" s="24"/>
      <c r="F58" s="25">
        <f t="shared" si="7"/>
        <v>0</v>
      </c>
      <c r="G58" s="6"/>
      <c r="H58" s="35" t="s">
        <v>237</v>
      </c>
      <c r="I58" s="24">
        <v>3.0</v>
      </c>
      <c r="J58" s="24">
        <v>5.0</v>
      </c>
      <c r="K58" s="24"/>
      <c r="L58" s="24"/>
      <c r="M58" s="25">
        <f t="shared" si="8"/>
        <v>0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36" t="s">
        <v>171</v>
      </c>
      <c r="F59" s="36">
        <f>F58+F57+F56+F55+F54+F53+F52+F51+F50+F49+F48+F47</f>
        <v>0</v>
      </c>
      <c r="G59" s="6"/>
      <c r="H59" s="6"/>
      <c r="I59" s="6"/>
      <c r="J59" s="6"/>
      <c r="K59" s="6"/>
      <c r="L59" s="36" t="s">
        <v>171</v>
      </c>
      <c r="M59" s="36">
        <f>M58+M57+M56+M55+M54+M53+M52+M51+M50+M49+M48+M47</f>
        <v>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rintOptions/>
  <pageMargins bottom="0.75" footer="0.0" header="0.0" left="0.7" right="0.7" top="0.75"/>
  <pageSetup orientation="landscape"/>
  <drawing r:id="rId1"/>
</worksheet>
</file>